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4045" windowHeight="4725" activeTab="0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obciążeń'!$A$1:$Q$43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obciążeń'!$A$1:$Q$43</definedName>
    <definedName name="Z_DEB99525_087C_4E9D_99B6_98ABB9092D06_.wvu.PrintArea" localSheetId="0" hidden="1">'arkusz obciążeń'!$A$1:$Q$43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<sst xmlns="http://schemas.openxmlformats.org/spreadsheetml/2006/main" count="282" uniqueCount="188">
  <si>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</si>
  <si>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</si>
  <si>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</si>
  <si>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</si>
  <si>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</si>
  <si>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</si>
  <si>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</si>
  <si>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</si>
  <si>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</si>
  <si>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</si>
  <si>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</si>
  <si>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</si>
  <si>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</si>
  <si>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</si>
  <si>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</si>
  <si>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</si>
  <si>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</si>
  <si>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</si>
  <si>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</si>
  <si>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</si>
  <si>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</si>
  <si>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</si>
  <si>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</si>
  <si>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</si>
  <si>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</si>
  <si>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</si>
  <si>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</si>
  <si>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</si>
  <si>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</si>
  <si>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</si>
  <si>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</si>
  <si>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</si>
  <si>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</si>
  <si>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</si>
  <si>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</si>
  <si>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</si>
  <si>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</si>
  <si>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</si>
  <si>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</si>
  <si>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</si>
  <si>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</si>
  <si>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</si>
  <si>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</si>
  <si>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</si>
  <si>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</si>
  <si>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</si>
  <si>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</si>
  <si>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</si>
  <si>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</si>
  <si>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</si>
  <si>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</si>
  <si>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</si>
  <si>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</si>
  <si>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</si>
  <si>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</si>
  <si>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</si>
  <si>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</si>
  <si>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</si>
  <si>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</si>
  <si>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</si>
  <si>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</si>
  <si>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</si>
  <si>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</si>
  <si>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</si>
  <si>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</si>
  <si>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</si>
  <si>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</si>
  <si>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</si>
  <si>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</si>
  <si>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</si>
  <si>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</si>
  <si>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</si>
  <si>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</si>
  <si>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</si>
  <si>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</si>
  <si>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</si>
  <si>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</si>
  <si>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</si>
  <si>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</si>
  <si>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</si>
  <si>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</si>
  <si>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</si>
  <si>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</si>
  <si>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</si>
  <si>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</si>
  <si>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</si>
  <si>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</si>
  <si>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</si>
  <si>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</si>
  <si>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</si>
  <si>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</si>
  <si>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</si>
  <si>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</si>
  <si>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</si>
  <si>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</si>
  <si>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</si>
  <si>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</si>
  <si>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</si>
  <si>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</si>
  <si>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</si>
  <si>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</si>
  <si>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</si>
  <si>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</si>
  <si>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</si>
  <si>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</si>
  <si>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</si>
  <si>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</si>
  <si>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</si>
  <si>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</si>
  <si>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</si>
  <si>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</si>
  <si>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</si>
  <si>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</si>
  <si>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</si>
  <si>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</si>
  <si>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</si>
  <si>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</si>
  <si>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</si>
  <si>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</si>
  <si>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</si>
  <si>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</si>
  <si>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</si>
  <si>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</si>
  <si>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</si>
  <si>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</si>
  <si>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</si>
  <si>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</si>
  <si>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styczeń</t>
  </si>
  <si>
    <t>luty</t>
  </si>
  <si>
    <t>marzec</t>
  </si>
  <si>
    <t>kwiecień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</si>
  <si>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</si>
  <si>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</si>
  <si>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</si>
  <si>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</si>
  <si>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</si>
  <si>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</si>
  <si>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</si>
  <si>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</si>
  <si>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</si>
  <si>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</si>
  <si>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</si>
  <si>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</si>
  <si>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</si>
  <si>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</si>
  <si>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</si>
  <si>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</si>
  <si>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</si>
  <si>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</si>
  <si>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</si>
  <si>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</si>
  <si>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</si>
  <si>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</si>
  <si>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</si>
  <si>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</si>
  <si>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</si>
  <si>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</si>
  <si>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</si>
  <si>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</si>
  <si>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</si>
  <si>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</si>
  <si>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</si>
  <si>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</si>
  <si>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</si>
  <si>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</si>
  <si>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</si>
  <si>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</si>
  <si>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</si>
  <si>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</si>
  <si>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</si>
  <si>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</si>
  <si>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</si>
  <si>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</si>
  <si>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</si>
  <si>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</si>
  <si>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</si>
  <si>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</si>
  <si>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</si>
  <si>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</si>
  <si>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</si>
  <si>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</si>
  <si>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</si>
  <si>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</si>
  <si>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</si>
  <si>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</si>
  <si>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ŁĄCZNIE sezon 2012/2013</t>
  </si>
  <si>
    <t>Analiza obciążeń treningowych zawodników w sezonie 2012/2013</t>
  </si>
  <si>
    <t>Analiza startów zawodników w sezonie 2012/2013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</si>
</sst>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.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40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1" xfId="0" applyNumberFormat="1" applyFont="1" applyBorder="1" applyAlignment="1">
      <alignment horizontal="center"/>
    </xf>
    <xf numFmtId="0" fontId="60" fillId="0" borderId="42" xfId="0" applyFont="1" applyBorder="1" applyAlignment="1">
      <alignment/>
    </xf>
    <xf numFmtId="170" fontId="60" fillId="0" borderId="43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45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48" xfId="0" applyNumberFormat="1" applyFont="1" applyBorder="1" applyAlignment="1">
      <alignment horizontal="center" vertical="center"/>
    </xf>
    <xf numFmtId="164" fontId="66" fillId="0" borderId="49" xfId="0" applyNumberFormat="1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4" fillId="0" borderId="43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45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47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53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3" fillId="0" borderId="48" xfId="0" applyFont="1" applyBorder="1" applyAlignment="1">
      <alignment horizontal="center" wrapText="1"/>
    </xf>
    <xf numFmtId="0" fontId="63" fillId="0" borderId="49" xfId="0" applyFont="1" applyBorder="1" applyAlignment="1">
      <alignment horizontal="center" wrapText="1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8" fillId="0" borderId="56" xfId="0" applyNumberFormat="1" applyFont="1" applyBorder="1" applyAlignment="1">
      <alignment horizontal="center" vertical="center"/>
    </xf>
    <xf numFmtId="0" fontId="68" fillId="0" borderId="57" xfId="0" applyNumberFormat="1" applyFont="1" applyBorder="1" applyAlignment="1">
      <alignment horizontal="center" vertical="center"/>
    </xf>
    <xf numFmtId="0" fontId="68" fillId="0" borderId="26" xfId="0" applyNumberFormat="1" applyFont="1" applyBorder="1" applyAlignment="1">
      <alignment horizontal="center" vertical="center"/>
    </xf>
    <xf numFmtId="0" fontId="68" fillId="0" borderId="45" xfId="0" applyNumberFormat="1" applyFont="1" applyBorder="1" applyAlignment="1">
      <alignment horizontal="center" vertical="center"/>
    </xf>
    <xf numFmtId="164" fontId="68" fillId="0" borderId="48" xfId="0" applyNumberFormat="1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wrapText="1"/>
    </xf>
    <xf numFmtId="0" fontId="62" fillId="0" borderId="49" xfId="0" applyFont="1" applyBorder="1" applyAlignment="1">
      <alignment horizontal="center" wrapText="1"/>
    </xf>
    <xf numFmtId="0" fontId="68" fillId="0" borderId="58" xfId="0" applyNumberFormat="1" applyFont="1" applyBorder="1" applyAlignment="1">
      <alignment horizontal="center" vertical="center"/>
    </xf>
    <xf numFmtId="0" fontId="68" fillId="0" borderId="59" xfId="0" applyNumberFormat="1" applyFont="1" applyBorder="1" applyAlignment="1">
      <alignment horizontal="center" vertical="center"/>
    </xf>
    <xf numFmtId="0" fontId="68" fillId="0" borderId="50" xfId="0" applyNumberFormat="1" applyFont="1" applyBorder="1" applyAlignment="1">
      <alignment horizontal="center" vertical="center"/>
    </xf>
    <xf numFmtId="0" fontId="68" fillId="0" borderId="51" xfId="0" applyNumberFormat="1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60" fillId="0" borderId="48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166" fontId="60" fillId="0" borderId="26" xfId="0" applyNumberFormat="1" applyFont="1" applyBorder="1" applyAlignment="1">
      <alignment horizontal="center" vertical="center"/>
    </xf>
    <xf numFmtId="166" fontId="60" fillId="0" borderId="62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4" fillId="0" borderId="58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63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6" fillId="0" borderId="26" xfId="0" applyFont="1" applyBorder="1" applyAlignment="1">
      <alignment horizontal="center"/>
    </xf>
    <xf numFmtId="0" fontId="66" fillId="0" borderId="62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1" fillId="0" borderId="58" xfId="0" applyFont="1" applyBorder="1" applyAlignment="1">
      <alignment horizontal="center" wrapText="1"/>
    </xf>
    <xf numFmtId="0" fontId="61" fillId="0" borderId="59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12"/>
          <c:w val="0.926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obciążeń'!$B$6:$B$41</c:f>
              <c:strCache>
                <c:ptCount val="36"/>
                <c:pt idx="0">
                  <c:v>31-6.01</c:v>
                </c:pt>
                <c:pt idx="2">
                  <c:v>7-13.01</c:v>
                </c:pt>
                <c:pt idx="4">
                  <c:v>14-20.01</c:v>
                </c:pt>
                <c:pt idx="6">
                  <c:v>21-27.01</c:v>
                </c:pt>
                <c:pt idx="8">
                  <c:v>28-03.02</c:v>
                </c:pt>
                <c:pt idx="10">
                  <c:v>4-10.02</c:v>
                </c:pt>
                <c:pt idx="12">
                  <c:v>11-17.02</c:v>
                </c:pt>
                <c:pt idx="14">
                  <c:v>18-24.02</c:v>
                </c:pt>
                <c:pt idx="16">
                  <c:v>25-3.03</c:v>
                </c:pt>
                <c:pt idx="18">
                  <c:v>4-10.03</c:v>
                </c:pt>
                <c:pt idx="20">
                  <c:v>11-17.03</c:v>
                </c:pt>
                <c:pt idx="22">
                  <c:v>18-24.03</c:v>
                </c:pt>
                <c:pt idx="24">
                  <c:v>25-31.03</c:v>
                </c:pt>
                <c:pt idx="26">
                  <c:v>1-7.04</c:v>
                </c:pt>
                <c:pt idx="28">
                  <c:v>8-14.04</c:v>
                </c:pt>
                <c:pt idx="30">
                  <c:v>15-21.04</c:v>
                </c:pt>
                <c:pt idx="32">
                  <c:v>22-28.04</c:v>
                </c:pt>
                <c:pt idx="34">
                  <c:v>29-5.05</c:v>
                </c:pt>
              </c:strCache>
            </c:strRef>
          </c:cat>
          <c:val>
            <c:numRef>
              <c:f>'arkusz obciążeń'!$K$5:$K$41</c:f>
              <c:numCache>
                <c:ptCount val="37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</c:ser>
        <c:overlap val="26"/>
        <c:gapWidth val="0"/>
        <c:axId val="31878398"/>
        <c:axId val="18470127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obciążeń'!$A$6:$A$41</c:f>
              <c:numCache>
                <c:ptCount val="36"/>
                <c:pt idx="0">
                  <c:v>20</c:v>
                </c:pt>
                <c:pt idx="2">
                  <c:v>21</c:v>
                </c:pt>
                <c:pt idx="4">
                  <c:v>22</c:v>
                </c:pt>
                <c:pt idx="6">
                  <c:v>23</c:v>
                </c:pt>
                <c:pt idx="8">
                  <c:v>24</c:v>
                </c:pt>
                <c:pt idx="10">
                  <c:v>25</c:v>
                </c:pt>
                <c:pt idx="12">
                  <c:v>26</c:v>
                </c:pt>
                <c:pt idx="14">
                  <c:v>27</c:v>
                </c:pt>
                <c:pt idx="16">
                  <c:v>28</c:v>
                </c:pt>
                <c:pt idx="18">
                  <c:v>29</c:v>
                </c:pt>
                <c:pt idx="20">
                  <c:v>30</c:v>
                </c:pt>
                <c:pt idx="22">
                  <c:v>31</c:v>
                </c:pt>
                <c:pt idx="24">
                  <c:v>32</c:v>
                </c:pt>
                <c:pt idx="26">
                  <c:v>33</c:v>
                </c:pt>
                <c:pt idx="28">
                  <c:v>34</c:v>
                </c:pt>
                <c:pt idx="30">
                  <c:v>35</c:v>
                </c:pt>
                <c:pt idx="32">
                  <c:v>36</c:v>
                </c:pt>
                <c:pt idx="34">
                  <c:v>37</c:v>
                </c:pt>
              </c:numCache>
            </c:numRef>
          </c:cat>
          <c:val>
            <c:numRef>
              <c:f>'arkusz obciążeń'!$N$6:$N$41</c:f>
              <c:numCache>
                <c:ptCount val="36"/>
              </c:numCache>
            </c:numRef>
          </c:val>
        </c:ser>
        <c:overlap val="26"/>
        <c:gapWidth val="0"/>
        <c:axId val="32013416"/>
        <c:axId val="19685289"/>
      </c:bar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auto val="0"/>
        <c:lblOffset val="10"/>
        <c:tickLblSkip val="1"/>
        <c:noMultiLvlLbl val="0"/>
      </c:catAx>
      <c:valAx>
        <c:axId val="1847012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78398"/>
        <c:crossesAt val="1"/>
        <c:crossBetween val="between"/>
        <c:dispUnits/>
        <c:majorUnit val="10"/>
      </c:valAx>
      <c:catAx>
        <c:axId val="32013416"/>
        <c:scaling>
          <c:orientation val="minMax"/>
        </c:scaling>
        <c:axPos val="b"/>
        <c:delete val="1"/>
        <c:majorTickMark val="out"/>
        <c:minorTickMark val="none"/>
        <c:tickLblPos val="none"/>
        <c:crossAx val="19685289"/>
        <c:crosses val="autoZero"/>
        <c:auto val="0"/>
        <c:lblOffset val="100"/>
        <c:tickLblSkip val="1"/>
        <c:noMultiLvlLbl val="0"/>
      </c:catAx>
      <c:valAx>
        <c:axId val="19685289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4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42949874"/>
        <c:axId val="51004547"/>
      </c:scatterChart>
      <c:valAx>
        <c:axId val="42949874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004547"/>
        <c:crosses val="autoZero"/>
        <c:crossBetween val="midCat"/>
        <c:dispUnits/>
        <c:majorUnit val="0.1"/>
        <c:minorUnit val="0.025000000000000005"/>
      </c:valAx>
      <c:valAx>
        <c:axId val="5100454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74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:IV67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43" t="s">
        <v>186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7" ht="27.75" customHeight="1" thickBot="1">
      <c r="A2" s="144"/>
      <c r="B2" s="144"/>
      <c r="C2" s="144"/>
      <c r="D2" s="145"/>
      <c r="E2" s="144" t="s">
        <v>31</v>
      </c>
      <c r="F2" s="144"/>
      <c r="G2" s="143" t="s">
        <v>18</v>
      </c>
      <c r="H2" s="144"/>
      <c r="I2" s="144"/>
      <c r="J2" s="145"/>
      <c r="K2" s="143" t="s">
        <v>36</v>
      </c>
      <c r="L2" s="144"/>
      <c r="M2" s="144"/>
      <c r="N2" s="144"/>
      <c r="O2" s="143"/>
      <c r="P2" s="144"/>
      <c r="Q2" s="145"/>
    </row>
    <row r="3" spans="1:17" ht="16.5" thickBot="1">
      <c r="A3" s="150" t="s">
        <v>22</v>
      </c>
      <c r="B3" s="151"/>
      <c r="C3" s="165" t="s">
        <v>13</v>
      </c>
      <c r="D3" s="166"/>
      <c r="E3" s="166"/>
      <c r="F3" s="166"/>
      <c r="G3" s="166"/>
      <c r="H3" s="166"/>
      <c r="I3" s="166"/>
      <c r="J3" s="166"/>
      <c r="K3" s="167"/>
      <c r="L3" s="103" t="s">
        <v>125</v>
      </c>
      <c r="M3" s="156" t="s">
        <v>14</v>
      </c>
      <c r="N3" s="158"/>
      <c r="O3" s="156" t="s">
        <v>16</v>
      </c>
      <c r="P3" s="157"/>
      <c r="Q3" s="158"/>
    </row>
    <row r="4" spans="1:17" ht="15">
      <c r="A4" s="146" t="s">
        <v>0</v>
      </c>
      <c r="B4" s="146" t="s">
        <v>1</v>
      </c>
      <c r="C4" s="2"/>
      <c r="D4" s="148" t="s">
        <v>2</v>
      </c>
      <c r="E4" s="148"/>
      <c r="F4" s="148"/>
      <c r="G4" s="148"/>
      <c r="H4" s="148"/>
      <c r="I4" s="148"/>
      <c r="J4" s="149"/>
      <c r="K4" s="168" t="s">
        <v>20</v>
      </c>
      <c r="L4" s="178" t="s">
        <v>82</v>
      </c>
      <c r="M4" s="152" t="s">
        <v>15</v>
      </c>
      <c r="N4" s="154" t="s">
        <v>21</v>
      </c>
      <c r="O4" s="159" t="s">
        <v>35</v>
      </c>
      <c r="P4" s="161" t="s">
        <v>32</v>
      </c>
      <c r="Q4" s="163" t="s">
        <v>33</v>
      </c>
    </row>
    <row r="5" spans="1:17" ht="15.75" thickBot="1">
      <c r="A5" s="147"/>
      <c r="B5" s="147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69"/>
      <c r="L5" s="179"/>
      <c r="M5" s="153"/>
      <c r="N5" s="155"/>
      <c r="O5" s="160"/>
      <c r="P5" s="162"/>
      <c r="Q5" s="164"/>
    </row>
    <row r="6" spans="1:17" ht="15" customHeight="1">
      <c r="A6" s="131">
        <v>20</v>
      </c>
      <c r="B6" s="137" t="s">
        <v>154</v>
      </c>
      <c r="C6" s="5" t="s">
        <v>11</v>
      </c>
      <c r="D6" s="9"/>
      <c r="E6" s="9"/>
      <c r="F6" s="9"/>
      <c r="G6" s="9"/>
      <c r="H6" s="9"/>
      <c r="I6" s="9"/>
      <c r="J6" s="10"/>
      <c r="K6" s="139">
        <f>SUM(D6:J7)</f>
        <v>0</v>
      </c>
      <c r="L6" s="141"/>
      <c r="M6" s="127"/>
      <c r="N6" s="129"/>
      <c r="O6" s="131"/>
      <c r="P6" s="133"/>
      <c r="Q6" s="135"/>
    </row>
    <row r="7" spans="1:17" ht="15.75" customHeight="1" thickBot="1">
      <c r="A7" s="132"/>
      <c r="B7" s="138"/>
      <c r="C7" s="6" t="s">
        <v>12</v>
      </c>
      <c r="D7" s="11"/>
      <c r="E7" s="11"/>
      <c r="F7" s="11"/>
      <c r="G7" s="11"/>
      <c r="H7" s="11"/>
      <c r="I7" s="11"/>
      <c r="J7" s="12"/>
      <c r="K7" s="140"/>
      <c r="L7" s="142"/>
      <c r="M7" s="128"/>
      <c r="N7" s="130"/>
      <c r="O7" s="132"/>
      <c r="P7" s="134"/>
      <c r="Q7" s="136"/>
    </row>
    <row r="8" spans="1:17" ht="15" customHeight="1">
      <c r="A8" s="131">
        <v>21</v>
      </c>
      <c r="B8" s="137" t="s">
        <v>155</v>
      </c>
      <c r="C8" s="5" t="s">
        <v>11</v>
      </c>
      <c r="D8" s="9"/>
      <c r="E8" s="9"/>
      <c r="F8" s="9"/>
      <c r="G8" s="9"/>
      <c r="H8" s="9"/>
      <c r="I8" s="9"/>
      <c r="J8" s="10"/>
      <c r="K8" s="139">
        <f>SUM(D8:J9)</f>
        <v>0</v>
      </c>
      <c r="L8" s="141"/>
      <c r="M8" s="127"/>
      <c r="N8" s="129"/>
      <c r="O8" s="131"/>
      <c r="P8" s="133"/>
      <c r="Q8" s="135"/>
    </row>
    <row r="9" spans="1:17" ht="15.75" customHeight="1" thickBot="1">
      <c r="A9" s="132"/>
      <c r="B9" s="138"/>
      <c r="C9" s="6" t="s">
        <v>12</v>
      </c>
      <c r="D9" s="11"/>
      <c r="E9" s="11"/>
      <c r="F9" s="11"/>
      <c r="G9" s="11"/>
      <c r="H9" s="11"/>
      <c r="I9" s="11"/>
      <c r="J9" s="12"/>
      <c r="K9" s="140"/>
      <c r="L9" s="142"/>
      <c r="M9" s="128"/>
      <c r="N9" s="130"/>
      <c r="O9" s="132"/>
      <c r="P9" s="134"/>
      <c r="Q9" s="136"/>
    </row>
    <row r="10" spans="1:17" ht="15" customHeight="1">
      <c r="A10" s="131">
        <v>22</v>
      </c>
      <c r="B10" s="137" t="s">
        <v>156</v>
      </c>
      <c r="C10" s="5" t="s">
        <v>11</v>
      </c>
      <c r="D10" s="9"/>
      <c r="E10" s="9"/>
      <c r="F10" s="9"/>
      <c r="G10" s="9"/>
      <c r="H10" s="9"/>
      <c r="I10" s="9"/>
      <c r="J10" s="10"/>
      <c r="K10" s="139">
        <f>SUM(D10:J11)</f>
        <v>0</v>
      </c>
      <c r="L10" s="141"/>
      <c r="M10" s="127"/>
      <c r="N10" s="129"/>
      <c r="O10" s="131"/>
      <c r="P10" s="133"/>
      <c r="Q10" s="135"/>
    </row>
    <row r="11" spans="1:17" ht="15.75" customHeight="1" thickBot="1">
      <c r="A11" s="132"/>
      <c r="B11" s="138"/>
      <c r="C11" s="6" t="s">
        <v>12</v>
      </c>
      <c r="D11" s="11"/>
      <c r="E11" s="11"/>
      <c r="F11" s="11"/>
      <c r="G11" s="11"/>
      <c r="H11" s="11"/>
      <c r="I11" s="11"/>
      <c r="J11" s="12"/>
      <c r="K11" s="140"/>
      <c r="L11" s="142"/>
      <c r="M11" s="128"/>
      <c r="N11" s="130"/>
      <c r="O11" s="132"/>
      <c r="P11" s="134"/>
      <c r="Q11" s="136"/>
    </row>
    <row r="12" spans="1:17" ht="15" customHeight="1">
      <c r="A12" s="131">
        <v>23</v>
      </c>
      <c r="B12" s="137" t="s">
        <v>157</v>
      </c>
      <c r="C12" s="5" t="s">
        <v>11</v>
      </c>
      <c r="D12" s="9"/>
      <c r="E12" s="9"/>
      <c r="F12" s="9"/>
      <c r="G12" s="9"/>
      <c r="H12" s="9"/>
      <c r="I12" s="9"/>
      <c r="J12" s="10"/>
      <c r="K12" s="139">
        <f>SUM(D12:J13)</f>
        <v>0</v>
      </c>
      <c r="L12" s="141"/>
      <c r="M12" s="127"/>
      <c r="N12" s="129"/>
      <c r="O12" s="131"/>
      <c r="P12" s="133"/>
      <c r="Q12" s="135"/>
    </row>
    <row r="13" spans="1:17" ht="15.75" customHeight="1" thickBot="1">
      <c r="A13" s="132"/>
      <c r="B13" s="138"/>
      <c r="C13" s="6" t="s">
        <v>12</v>
      </c>
      <c r="D13" s="11"/>
      <c r="E13" s="11"/>
      <c r="F13" s="11"/>
      <c r="G13" s="11"/>
      <c r="H13" s="11"/>
      <c r="I13" s="11"/>
      <c r="J13" s="12"/>
      <c r="K13" s="140"/>
      <c r="L13" s="142"/>
      <c r="M13" s="128"/>
      <c r="N13" s="130"/>
      <c r="O13" s="132"/>
      <c r="P13" s="134"/>
      <c r="Q13" s="136"/>
    </row>
    <row r="14" spans="1:17" ht="15" customHeight="1">
      <c r="A14" s="131">
        <v>24</v>
      </c>
      <c r="B14" s="137" t="s">
        <v>158</v>
      </c>
      <c r="C14" s="5" t="s">
        <v>11</v>
      </c>
      <c r="D14" s="9"/>
      <c r="E14" s="9"/>
      <c r="F14" s="9"/>
      <c r="G14" s="9"/>
      <c r="H14" s="9"/>
      <c r="I14" s="9"/>
      <c r="J14" s="10"/>
      <c r="K14" s="139">
        <f>SUM(D14:J15)</f>
        <v>0</v>
      </c>
      <c r="L14" s="141"/>
      <c r="M14" s="127"/>
      <c r="N14" s="129"/>
      <c r="O14" s="131"/>
      <c r="P14" s="133"/>
      <c r="Q14" s="135"/>
    </row>
    <row r="15" spans="1:17" ht="15.75" customHeight="1" thickBot="1">
      <c r="A15" s="132"/>
      <c r="B15" s="138"/>
      <c r="C15" s="6" t="s">
        <v>12</v>
      </c>
      <c r="D15" s="11"/>
      <c r="E15" s="11"/>
      <c r="F15" s="11"/>
      <c r="G15" s="11"/>
      <c r="H15" s="11"/>
      <c r="I15" s="11"/>
      <c r="J15" s="12"/>
      <c r="K15" s="140"/>
      <c r="L15" s="142"/>
      <c r="M15" s="128"/>
      <c r="N15" s="130"/>
      <c r="O15" s="132"/>
      <c r="P15" s="134"/>
      <c r="Q15" s="136"/>
    </row>
    <row r="16" spans="1:17" ht="15" customHeight="1">
      <c r="A16" s="131">
        <v>25</v>
      </c>
      <c r="B16" s="137" t="s">
        <v>159</v>
      </c>
      <c r="C16" s="5" t="s">
        <v>11</v>
      </c>
      <c r="D16" s="9"/>
      <c r="E16" s="9"/>
      <c r="F16" s="9"/>
      <c r="G16" s="9"/>
      <c r="H16" s="9"/>
      <c r="I16" s="9"/>
      <c r="J16" s="10"/>
      <c r="K16" s="139">
        <f>SUM(D16:J17)</f>
        <v>0</v>
      </c>
      <c r="L16" s="141"/>
      <c r="M16" s="127"/>
      <c r="N16" s="129"/>
      <c r="O16" s="131"/>
      <c r="P16" s="133"/>
      <c r="Q16" s="135"/>
    </row>
    <row r="17" spans="1:17" ht="15.75" customHeight="1" thickBot="1">
      <c r="A17" s="132"/>
      <c r="B17" s="138"/>
      <c r="C17" s="6" t="s">
        <v>12</v>
      </c>
      <c r="D17" s="11"/>
      <c r="E17" s="11"/>
      <c r="F17" s="11"/>
      <c r="G17" s="11"/>
      <c r="H17" s="11"/>
      <c r="I17" s="11"/>
      <c r="J17" s="12"/>
      <c r="K17" s="140"/>
      <c r="L17" s="142"/>
      <c r="M17" s="128"/>
      <c r="N17" s="130"/>
      <c r="O17" s="132"/>
      <c r="P17" s="134"/>
      <c r="Q17" s="136"/>
    </row>
    <row r="18" spans="1:17" ht="15" customHeight="1">
      <c r="A18" s="131">
        <v>26</v>
      </c>
      <c r="B18" s="137" t="s">
        <v>160</v>
      </c>
      <c r="C18" s="5" t="s">
        <v>11</v>
      </c>
      <c r="D18" s="9"/>
      <c r="E18" s="9"/>
      <c r="F18" s="9"/>
      <c r="G18" s="9"/>
      <c r="H18" s="9"/>
      <c r="I18" s="9"/>
      <c r="J18" s="10"/>
      <c r="K18" s="139">
        <f>SUM(D18:J19)</f>
        <v>0</v>
      </c>
      <c r="L18" s="141"/>
      <c r="M18" s="127"/>
      <c r="N18" s="129"/>
      <c r="O18" s="131"/>
      <c r="P18" s="133"/>
      <c r="Q18" s="135"/>
    </row>
    <row r="19" spans="1:17" ht="15.75" customHeight="1" thickBot="1">
      <c r="A19" s="132"/>
      <c r="B19" s="138"/>
      <c r="C19" s="6" t="s">
        <v>12</v>
      </c>
      <c r="D19" s="11"/>
      <c r="E19" s="11"/>
      <c r="F19" s="11"/>
      <c r="G19" s="11"/>
      <c r="H19" s="11"/>
      <c r="I19" s="11"/>
      <c r="J19" s="12"/>
      <c r="K19" s="140"/>
      <c r="L19" s="142"/>
      <c r="M19" s="128"/>
      <c r="N19" s="130"/>
      <c r="O19" s="132"/>
      <c r="P19" s="134"/>
      <c r="Q19" s="136"/>
    </row>
    <row r="20" spans="1:17" ht="15" customHeight="1">
      <c r="A20" s="131">
        <v>27</v>
      </c>
      <c r="B20" s="137" t="s">
        <v>161</v>
      </c>
      <c r="C20" s="5" t="s">
        <v>11</v>
      </c>
      <c r="D20" s="9"/>
      <c r="E20" s="9"/>
      <c r="F20" s="9"/>
      <c r="G20" s="9"/>
      <c r="H20" s="9"/>
      <c r="I20" s="9"/>
      <c r="J20" s="10"/>
      <c r="K20" s="139">
        <f>SUM(D20:J21)</f>
        <v>0</v>
      </c>
      <c r="L20" s="141"/>
      <c r="M20" s="127"/>
      <c r="N20" s="129"/>
      <c r="O20" s="131"/>
      <c r="P20" s="133"/>
      <c r="Q20" s="135"/>
    </row>
    <row r="21" spans="1:17" ht="15.75" customHeight="1" thickBot="1">
      <c r="A21" s="132"/>
      <c r="B21" s="138"/>
      <c r="C21" s="6" t="s">
        <v>12</v>
      </c>
      <c r="D21" s="11"/>
      <c r="E21" s="11"/>
      <c r="F21" s="11"/>
      <c r="G21" s="11"/>
      <c r="H21" s="11"/>
      <c r="I21" s="11"/>
      <c r="J21" s="12"/>
      <c r="K21" s="140"/>
      <c r="L21" s="142"/>
      <c r="M21" s="128"/>
      <c r="N21" s="130"/>
      <c r="O21" s="132"/>
      <c r="P21" s="134"/>
      <c r="Q21" s="136"/>
    </row>
    <row r="22" spans="1:17" ht="15" customHeight="1">
      <c r="A22" s="131">
        <v>28</v>
      </c>
      <c r="B22" s="137" t="s">
        <v>162</v>
      </c>
      <c r="C22" s="5" t="s">
        <v>11</v>
      </c>
      <c r="D22" s="9"/>
      <c r="E22" s="9"/>
      <c r="F22" s="9"/>
      <c r="G22" s="9"/>
      <c r="H22" s="9"/>
      <c r="I22" s="9"/>
      <c r="J22" s="10"/>
      <c r="K22" s="139">
        <f>SUM(D22:J23)</f>
        <v>0</v>
      </c>
      <c r="L22" s="141"/>
      <c r="M22" s="127"/>
      <c r="N22" s="129"/>
      <c r="O22" s="131"/>
      <c r="P22" s="133"/>
      <c r="Q22" s="135"/>
    </row>
    <row r="23" spans="1:17" ht="15.75" customHeight="1" thickBot="1">
      <c r="A23" s="132"/>
      <c r="B23" s="138"/>
      <c r="C23" s="6" t="s">
        <v>12</v>
      </c>
      <c r="D23" s="11"/>
      <c r="E23" s="11"/>
      <c r="F23" s="11"/>
      <c r="G23" s="11"/>
      <c r="H23" s="11"/>
      <c r="I23" s="11"/>
      <c r="J23" s="12"/>
      <c r="K23" s="140"/>
      <c r="L23" s="142"/>
      <c r="M23" s="128"/>
      <c r="N23" s="130"/>
      <c r="O23" s="132"/>
      <c r="P23" s="134"/>
      <c r="Q23" s="136"/>
    </row>
    <row r="24" spans="1:17" ht="15" customHeight="1">
      <c r="A24" s="131">
        <v>29</v>
      </c>
      <c r="B24" s="137" t="s">
        <v>163</v>
      </c>
      <c r="C24" s="5" t="s">
        <v>11</v>
      </c>
      <c r="D24" s="9"/>
      <c r="E24" s="9"/>
      <c r="F24" s="9"/>
      <c r="G24" s="9"/>
      <c r="H24" s="9"/>
      <c r="I24" s="9"/>
      <c r="J24" s="10"/>
      <c r="K24" s="139">
        <f>SUM(D24:J25)</f>
        <v>0</v>
      </c>
      <c r="L24" s="141"/>
      <c r="M24" s="127"/>
      <c r="N24" s="129"/>
      <c r="O24" s="131"/>
      <c r="P24" s="133"/>
      <c r="Q24" s="135"/>
    </row>
    <row r="25" spans="1:17" ht="15.75" customHeight="1" thickBot="1">
      <c r="A25" s="132"/>
      <c r="B25" s="138"/>
      <c r="C25" s="6" t="s">
        <v>12</v>
      </c>
      <c r="D25" s="11"/>
      <c r="E25" s="11"/>
      <c r="F25" s="11"/>
      <c r="G25" s="11"/>
      <c r="H25" s="11"/>
      <c r="I25" s="11"/>
      <c r="J25" s="12"/>
      <c r="K25" s="140"/>
      <c r="L25" s="142"/>
      <c r="M25" s="128"/>
      <c r="N25" s="130"/>
      <c r="O25" s="132"/>
      <c r="P25" s="134"/>
      <c r="Q25" s="136"/>
    </row>
    <row r="26" spans="1:17" ht="15" customHeight="1">
      <c r="A26" s="131">
        <v>30</v>
      </c>
      <c r="B26" s="137" t="s">
        <v>164</v>
      </c>
      <c r="C26" s="5" t="s">
        <v>11</v>
      </c>
      <c r="D26" s="9"/>
      <c r="E26" s="9"/>
      <c r="F26" s="9"/>
      <c r="G26" s="9"/>
      <c r="H26" s="9"/>
      <c r="I26" s="9"/>
      <c r="J26" s="10"/>
      <c r="K26" s="139">
        <f>SUM(D26:J27)</f>
        <v>0</v>
      </c>
      <c r="L26" s="141"/>
      <c r="M26" s="127"/>
      <c r="N26" s="129"/>
      <c r="O26" s="131"/>
      <c r="P26" s="133"/>
      <c r="Q26" s="135"/>
    </row>
    <row r="27" spans="1:17" ht="15.75" customHeight="1" thickBot="1">
      <c r="A27" s="132"/>
      <c r="B27" s="138"/>
      <c r="C27" s="6" t="s">
        <v>12</v>
      </c>
      <c r="D27" s="11"/>
      <c r="E27" s="11"/>
      <c r="F27" s="11"/>
      <c r="G27" s="11"/>
      <c r="H27" s="11"/>
      <c r="I27" s="11"/>
      <c r="J27" s="12"/>
      <c r="K27" s="140"/>
      <c r="L27" s="142"/>
      <c r="M27" s="128"/>
      <c r="N27" s="130"/>
      <c r="O27" s="132"/>
      <c r="P27" s="134"/>
      <c r="Q27" s="136"/>
    </row>
    <row r="28" spans="1:17" ht="15" customHeight="1">
      <c r="A28" s="131">
        <v>31</v>
      </c>
      <c r="B28" s="137" t="s">
        <v>165</v>
      </c>
      <c r="C28" s="5" t="s">
        <v>11</v>
      </c>
      <c r="D28" s="9"/>
      <c r="E28" s="9"/>
      <c r="F28" s="9"/>
      <c r="G28" s="9"/>
      <c r="H28" s="9"/>
      <c r="I28" s="9"/>
      <c r="J28" s="10"/>
      <c r="K28" s="139">
        <f>SUM(D28:J29)</f>
        <v>0</v>
      </c>
      <c r="L28" s="141"/>
      <c r="M28" s="127"/>
      <c r="N28" s="129"/>
      <c r="O28" s="131"/>
      <c r="P28" s="133"/>
      <c r="Q28" s="135"/>
    </row>
    <row r="29" spans="1:17" ht="15.75" customHeight="1" thickBot="1">
      <c r="A29" s="132"/>
      <c r="B29" s="138"/>
      <c r="C29" s="6" t="s">
        <v>12</v>
      </c>
      <c r="D29" s="11"/>
      <c r="E29" s="11"/>
      <c r="F29" s="11"/>
      <c r="G29" s="11"/>
      <c r="H29" s="11"/>
      <c r="I29" s="11"/>
      <c r="J29" s="12"/>
      <c r="K29" s="140"/>
      <c r="L29" s="142"/>
      <c r="M29" s="128"/>
      <c r="N29" s="130"/>
      <c r="O29" s="132"/>
      <c r="P29" s="134"/>
      <c r="Q29" s="136"/>
    </row>
    <row r="30" spans="1:17" ht="15" customHeight="1">
      <c r="A30" s="131">
        <v>32</v>
      </c>
      <c r="B30" s="137" t="s">
        <v>166</v>
      </c>
      <c r="C30" s="5" t="s">
        <v>11</v>
      </c>
      <c r="D30" s="9"/>
      <c r="E30" s="9"/>
      <c r="F30" s="9"/>
      <c r="G30" s="9"/>
      <c r="H30" s="9"/>
      <c r="I30" s="9"/>
      <c r="J30" s="10"/>
      <c r="K30" s="139">
        <f>SUM(D30:J31)</f>
        <v>0</v>
      </c>
      <c r="L30" s="141"/>
      <c r="M30" s="127"/>
      <c r="N30" s="129"/>
      <c r="O30" s="131"/>
      <c r="P30" s="133"/>
      <c r="Q30" s="135"/>
    </row>
    <row r="31" spans="1:17" ht="15.75" customHeight="1" thickBot="1">
      <c r="A31" s="132"/>
      <c r="B31" s="138"/>
      <c r="C31" s="6" t="s">
        <v>12</v>
      </c>
      <c r="D31" s="11"/>
      <c r="E31" s="11"/>
      <c r="F31" s="11"/>
      <c r="G31" s="11"/>
      <c r="H31" s="11"/>
      <c r="I31" s="11"/>
      <c r="J31" s="12"/>
      <c r="K31" s="140"/>
      <c r="L31" s="142"/>
      <c r="M31" s="128"/>
      <c r="N31" s="130"/>
      <c r="O31" s="132"/>
      <c r="P31" s="134"/>
      <c r="Q31" s="136"/>
    </row>
    <row r="32" spans="1:17" ht="15" customHeight="1">
      <c r="A32" s="131">
        <v>33</v>
      </c>
      <c r="B32" s="137" t="s">
        <v>167</v>
      </c>
      <c r="C32" s="5" t="s">
        <v>11</v>
      </c>
      <c r="D32" s="9"/>
      <c r="E32" s="9"/>
      <c r="F32" s="9"/>
      <c r="G32" s="9"/>
      <c r="H32" s="9"/>
      <c r="I32" s="9"/>
      <c r="J32" s="10"/>
      <c r="K32" s="139">
        <f>SUM(D32:J33)</f>
        <v>0</v>
      </c>
      <c r="L32" s="141"/>
      <c r="M32" s="127"/>
      <c r="N32" s="129"/>
      <c r="O32" s="131"/>
      <c r="P32" s="133"/>
      <c r="Q32" s="135"/>
    </row>
    <row r="33" spans="1:17" ht="15.75" customHeight="1" thickBot="1">
      <c r="A33" s="132"/>
      <c r="B33" s="138"/>
      <c r="C33" s="6" t="s">
        <v>12</v>
      </c>
      <c r="D33" s="11"/>
      <c r="E33" s="11"/>
      <c r="F33" s="11"/>
      <c r="G33" s="11"/>
      <c r="H33" s="11"/>
      <c r="I33" s="11"/>
      <c r="J33" s="12"/>
      <c r="K33" s="140"/>
      <c r="L33" s="142"/>
      <c r="M33" s="128"/>
      <c r="N33" s="130"/>
      <c r="O33" s="132"/>
      <c r="P33" s="134"/>
      <c r="Q33" s="136"/>
    </row>
    <row r="34" spans="1:17" ht="15" customHeight="1">
      <c r="A34" s="131">
        <v>34</v>
      </c>
      <c r="B34" s="137" t="s">
        <v>168</v>
      </c>
      <c r="C34" s="5" t="s">
        <v>11</v>
      </c>
      <c r="D34" s="9"/>
      <c r="E34" s="9"/>
      <c r="F34" s="9"/>
      <c r="G34" s="9"/>
      <c r="H34" s="9"/>
      <c r="I34" s="9"/>
      <c r="J34" s="10"/>
      <c r="K34" s="139">
        <f>SUM(D34:J35)</f>
        <v>0</v>
      </c>
      <c r="L34" s="141"/>
      <c r="M34" s="127"/>
      <c r="N34" s="129"/>
      <c r="O34" s="131"/>
      <c r="P34" s="133"/>
      <c r="Q34" s="135"/>
    </row>
    <row r="35" spans="1:17" ht="15.75" customHeight="1" thickBot="1">
      <c r="A35" s="132"/>
      <c r="B35" s="138"/>
      <c r="C35" s="6" t="s">
        <v>12</v>
      </c>
      <c r="D35" s="11"/>
      <c r="E35" s="11"/>
      <c r="F35" s="11"/>
      <c r="G35" s="11"/>
      <c r="H35" s="11"/>
      <c r="I35" s="11"/>
      <c r="J35" s="12"/>
      <c r="K35" s="140"/>
      <c r="L35" s="142"/>
      <c r="M35" s="128"/>
      <c r="N35" s="130"/>
      <c r="O35" s="132"/>
      <c r="P35" s="134"/>
      <c r="Q35" s="136"/>
    </row>
    <row r="36" spans="1:17" ht="15" customHeight="1">
      <c r="A36" s="131">
        <v>35</v>
      </c>
      <c r="B36" s="133" t="s">
        <v>169</v>
      </c>
      <c r="C36" s="5" t="s">
        <v>11</v>
      </c>
      <c r="D36" s="9"/>
      <c r="E36" s="9"/>
      <c r="F36" s="9"/>
      <c r="G36" s="9"/>
      <c r="H36" s="9"/>
      <c r="I36" s="9"/>
      <c r="J36" s="10"/>
      <c r="K36" s="139">
        <f>SUM(D36:J37)</f>
        <v>0</v>
      </c>
      <c r="L36" s="141"/>
      <c r="M36" s="127"/>
      <c r="N36" s="129"/>
      <c r="O36" s="131"/>
      <c r="P36" s="133"/>
      <c r="Q36" s="135"/>
    </row>
    <row r="37" spans="1:17" ht="15.75" customHeight="1" thickBot="1">
      <c r="A37" s="132"/>
      <c r="B37" s="134"/>
      <c r="C37" s="6" t="s">
        <v>12</v>
      </c>
      <c r="D37" s="11"/>
      <c r="E37" s="11"/>
      <c r="F37" s="11"/>
      <c r="G37" s="11"/>
      <c r="H37" s="11"/>
      <c r="I37" s="11"/>
      <c r="J37" s="12"/>
      <c r="K37" s="140"/>
      <c r="L37" s="142"/>
      <c r="M37" s="128"/>
      <c r="N37" s="130"/>
      <c r="O37" s="132"/>
      <c r="P37" s="134"/>
      <c r="Q37" s="136"/>
    </row>
    <row r="38" spans="1:17" ht="15" customHeight="1">
      <c r="A38" s="131">
        <v>36</v>
      </c>
      <c r="B38" s="133" t="s">
        <v>170</v>
      </c>
      <c r="C38" s="5" t="s">
        <v>11</v>
      </c>
      <c r="D38" s="9"/>
      <c r="E38" s="9"/>
      <c r="F38" s="9"/>
      <c r="G38" s="9"/>
      <c r="H38" s="9"/>
      <c r="I38" s="9"/>
      <c r="J38" s="10"/>
      <c r="K38" s="139">
        <f>SUM(D38:J39)</f>
        <v>0</v>
      </c>
      <c r="L38" s="141"/>
      <c r="M38" s="127"/>
      <c r="N38" s="129"/>
      <c r="O38" s="131"/>
      <c r="P38" s="133"/>
      <c r="Q38" s="135"/>
    </row>
    <row r="39" spans="1:17" ht="15.75" customHeight="1" thickBot="1">
      <c r="A39" s="132"/>
      <c r="B39" s="134"/>
      <c r="C39" s="6" t="s">
        <v>12</v>
      </c>
      <c r="D39" s="11"/>
      <c r="E39" s="11"/>
      <c r="F39" s="11"/>
      <c r="G39" s="11"/>
      <c r="H39" s="11"/>
      <c r="I39" s="11"/>
      <c r="J39" s="12"/>
      <c r="K39" s="140"/>
      <c r="L39" s="142"/>
      <c r="M39" s="128"/>
      <c r="N39" s="130"/>
      <c r="O39" s="132"/>
      <c r="P39" s="134"/>
      <c r="Q39" s="136"/>
    </row>
    <row r="40" spans="1:17" ht="15" customHeight="1">
      <c r="A40" s="131">
        <v>37</v>
      </c>
      <c r="B40" s="133" t="s">
        <v>171</v>
      </c>
      <c r="C40" s="5" t="s">
        <v>11</v>
      </c>
      <c r="D40" s="9"/>
      <c r="E40" s="9"/>
      <c r="F40" s="9"/>
      <c r="G40" s="9"/>
      <c r="H40" s="9"/>
      <c r="I40" s="9"/>
      <c r="J40" s="10"/>
      <c r="K40" s="139">
        <f>SUM(D40:J41)</f>
        <v>0</v>
      </c>
      <c r="L40" s="265"/>
      <c r="M40" s="127"/>
      <c r="N40" s="129"/>
      <c r="O40" s="131"/>
      <c r="P40" s="133"/>
      <c r="Q40" s="135"/>
    </row>
    <row r="41" spans="1:17" ht="15.75" customHeight="1" thickBot="1">
      <c r="A41" s="132"/>
      <c r="B41" s="134"/>
      <c r="C41" s="6" t="s">
        <v>12</v>
      </c>
      <c r="D41" s="11"/>
      <c r="E41" s="11"/>
      <c r="F41" s="11"/>
      <c r="G41" s="11"/>
      <c r="H41" s="11"/>
      <c r="I41" s="11"/>
      <c r="J41" s="12"/>
      <c r="K41" s="140"/>
      <c r="L41" s="266"/>
      <c r="M41" s="128"/>
      <c r="N41" s="130"/>
      <c r="O41" s="132"/>
      <c r="P41" s="134"/>
      <c r="Q41" s="136"/>
    </row>
    <row r="42" spans="1:17" ht="15" customHeight="1">
      <c r="A42" s="184" t="s">
        <v>185</v>
      </c>
      <c r="B42" s="185"/>
      <c r="C42" s="185"/>
      <c r="D42" s="188">
        <f>COUNT(D6:J41)</f>
        <v>0</v>
      </c>
      <c r="E42" s="188"/>
      <c r="F42" s="188"/>
      <c r="G42" s="188"/>
      <c r="H42" s="188"/>
      <c r="I42" s="188"/>
      <c r="J42" s="189"/>
      <c r="K42" s="176">
        <f>SUM(K6:K41)</f>
        <v>0</v>
      </c>
      <c r="L42" s="141"/>
      <c r="M42" s="174">
        <f>SUM(M6:M41)</f>
        <v>0</v>
      </c>
      <c r="N42" s="180">
        <f>SUM(N6:N41)</f>
        <v>0</v>
      </c>
      <c r="O42" s="182"/>
      <c r="P42" s="172">
        <f>SUM(P6:P41)</f>
        <v>0</v>
      </c>
      <c r="Q42" s="172">
        <f>SUM(Q6:Q41)</f>
        <v>0</v>
      </c>
    </row>
    <row r="43" spans="1:17" ht="15.75" customHeight="1" thickBot="1">
      <c r="A43" s="186"/>
      <c r="B43" s="187"/>
      <c r="C43" s="187"/>
      <c r="D43" s="190"/>
      <c r="E43" s="190"/>
      <c r="F43" s="190"/>
      <c r="G43" s="190"/>
      <c r="H43" s="190"/>
      <c r="I43" s="190"/>
      <c r="J43" s="191"/>
      <c r="K43" s="177"/>
      <c r="L43" s="142"/>
      <c r="M43" s="175"/>
      <c r="N43" s="181"/>
      <c r="O43" s="183"/>
      <c r="P43" s="173"/>
      <c r="Q43" s="173"/>
    </row>
    <row r="44" ht="15">
      <c r="Q44" s="8"/>
    </row>
  </sheetData>
  <sheetProtection/>
  <mergeCells count="191">
    <mergeCell ref="L42:L43"/>
    <mergeCell ref="A42:C43"/>
    <mergeCell ref="D42:J43"/>
    <mergeCell ref="L36:L37"/>
    <mergeCell ref="L38:L39"/>
    <mergeCell ref="L40:L41"/>
    <mergeCell ref="L28:L29"/>
    <mergeCell ref="L30:L31"/>
    <mergeCell ref="L32:L33"/>
    <mergeCell ref="L34:L35"/>
    <mergeCell ref="L12:L13"/>
    <mergeCell ref="L14:L15"/>
    <mergeCell ref="L16:L17"/>
    <mergeCell ref="L18:L19"/>
    <mergeCell ref="L24:L25"/>
    <mergeCell ref="L26:L27"/>
    <mergeCell ref="L6:L7"/>
    <mergeCell ref="L8:L9"/>
    <mergeCell ref="L10:L11"/>
    <mergeCell ref="K42:K43"/>
    <mergeCell ref="L4:L5"/>
    <mergeCell ref="N42:N43"/>
    <mergeCell ref="O42:O43"/>
    <mergeCell ref="M42:M43"/>
    <mergeCell ref="O2:Q2"/>
    <mergeCell ref="P42:P43"/>
    <mergeCell ref="Q42:Q43"/>
    <mergeCell ref="O40:O41"/>
    <mergeCell ref="P40:P41"/>
    <mergeCell ref="Q40:Q41"/>
    <mergeCell ref="O36:O37"/>
    <mergeCell ref="P36:P37"/>
    <mergeCell ref="Q36:Q37"/>
    <mergeCell ref="O38:O39"/>
    <mergeCell ref="P38:P39"/>
    <mergeCell ref="Q38:Q39"/>
    <mergeCell ref="O32:O33"/>
    <mergeCell ref="P32:P33"/>
    <mergeCell ref="Q32:Q33"/>
    <mergeCell ref="O34:O35"/>
    <mergeCell ref="P34:P35"/>
    <mergeCell ref="Q34:Q35"/>
    <mergeCell ref="O28:O29"/>
    <mergeCell ref="P28:P29"/>
    <mergeCell ref="Q28:Q29"/>
    <mergeCell ref="O30:O31"/>
    <mergeCell ref="P30:P31"/>
    <mergeCell ref="Q30:Q31"/>
    <mergeCell ref="O24:O25"/>
    <mergeCell ref="P24:P25"/>
    <mergeCell ref="Q24:Q25"/>
    <mergeCell ref="O26:O27"/>
    <mergeCell ref="P26:P27"/>
    <mergeCell ref="Q26:Q27"/>
    <mergeCell ref="O20:O21"/>
    <mergeCell ref="P20:P21"/>
    <mergeCell ref="Q20:Q21"/>
    <mergeCell ref="O22:O23"/>
    <mergeCell ref="P22:P23"/>
    <mergeCell ref="Q22:Q23"/>
    <mergeCell ref="O16:O17"/>
    <mergeCell ref="P16:P17"/>
    <mergeCell ref="Q16:Q17"/>
    <mergeCell ref="O18:O19"/>
    <mergeCell ref="P18:P19"/>
    <mergeCell ref="Q18:Q19"/>
    <mergeCell ref="O12:O13"/>
    <mergeCell ref="P12:P13"/>
    <mergeCell ref="Q12:Q13"/>
    <mergeCell ref="O14:O15"/>
    <mergeCell ref="P14:P15"/>
    <mergeCell ref="Q14:Q15"/>
    <mergeCell ref="P6:P7"/>
    <mergeCell ref="Q6:Q7"/>
    <mergeCell ref="O8:O9"/>
    <mergeCell ref="P8:P9"/>
    <mergeCell ref="Q8:Q9"/>
    <mergeCell ref="O10:O11"/>
    <mergeCell ref="P10:P11"/>
    <mergeCell ref="Q10:Q11"/>
    <mergeCell ref="O6:O7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1:Q1"/>
    <mergeCell ref="A24:A25"/>
    <mergeCell ref="B24:B25"/>
    <mergeCell ref="K24:K25"/>
    <mergeCell ref="M24:M25"/>
    <mergeCell ref="N24:N25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L20:L21"/>
    <mergeCell ref="L22:L23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8:A9"/>
    <mergeCell ref="B8:B9"/>
    <mergeCell ref="K8:K9"/>
    <mergeCell ref="M8:M9"/>
    <mergeCell ref="N8:N9"/>
    <mergeCell ref="A10:A11"/>
    <mergeCell ref="B10:B11"/>
    <mergeCell ref="K10:K11"/>
    <mergeCell ref="M10:M11"/>
    <mergeCell ref="N10:N11"/>
    <mergeCell ref="A6:A7"/>
    <mergeCell ref="B6:B7"/>
    <mergeCell ref="K6:K7"/>
    <mergeCell ref="M6:M7"/>
    <mergeCell ref="N6:N7"/>
    <mergeCell ref="O3:Q3"/>
    <mergeCell ref="O4:O5"/>
    <mergeCell ref="P4:P5"/>
    <mergeCell ref="Q4:Q5"/>
    <mergeCell ref="C3:K3"/>
    <mergeCell ref="K4:K5"/>
    <mergeCell ref="M3:N3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1" manualBreakCount="1">
    <brk id="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10" zoomScaleSheetLayoutView="110" zoomScalePageLayoutView="0" workbookViewId="0" topLeftCell="A1">
      <selection activeCell="A9" sqref="A9:IV11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195" t="s">
        <v>133</v>
      </c>
      <c r="B1" s="196"/>
      <c r="C1" s="196"/>
      <c r="D1" s="196"/>
      <c r="E1" s="197"/>
    </row>
    <row r="2" spans="1:5" ht="15.75" thickBot="1">
      <c r="A2" s="198" t="s">
        <v>0</v>
      </c>
      <c r="B2" s="198" t="s">
        <v>126</v>
      </c>
      <c r="C2" s="192" t="s">
        <v>13</v>
      </c>
      <c r="D2" s="193"/>
      <c r="E2" s="194"/>
    </row>
    <row r="3" spans="1:5" ht="15">
      <c r="A3" s="199"/>
      <c r="B3" s="199"/>
      <c r="C3" s="201" t="s">
        <v>20</v>
      </c>
      <c r="D3" s="203" t="s">
        <v>131</v>
      </c>
      <c r="E3" s="205" t="s">
        <v>132</v>
      </c>
    </row>
    <row r="4" spans="1:5" ht="15.75" thickBot="1">
      <c r="A4" s="200"/>
      <c r="B4" s="200"/>
      <c r="C4" s="202"/>
      <c r="D4" s="204"/>
      <c r="E4" s="206"/>
    </row>
    <row r="5" spans="1:5" ht="15">
      <c r="A5" s="118">
        <v>6</v>
      </c>
      <c r="B5" s="115" t="s">
        <v>127</v>
      </c>
      <c r="C5" s="119">
        <f>SUM('arkusz obciążeń'!E6:J7,'arkusz obciążeń'!D8:J13,'arkusz obciążeń'!D14:G15)</f>
        <v>0</v>
      </c>
      <c r="D5" s="120">
        <f>COUNT('arkusz obciążeń'!E6:J7,'arkusz obciążeń'!D8:J13,'arkusz obciążeń'!D14:G15)</f>
        <v>0</v>
      </c>
      <c r="E5" s="116" t="e">
        <f>(C5/D5)</f>
        <v>#DIV/0!</v>
      </c>
    </row>
    <row r="6" spans="1:5" ht="15">
      <c r="A6" s="126">
        <v>7</v>
      </c>
      <c r="B6" s="117" t="s">
        <v>128</v>
      </c>
      <c r="C6" s="119">
        <f>SUM('arkusz obciążeń'!H14:J15,'arkusz obciążeń'!D16:J21,'arkusz obciążeń'!D22:G23)</f>
        <v>0</v>
      </c>
      <c r="D6" s="120">
        <f>COUNT('arkusz obciążeń'!H14:J15,'arkusz obciążeń'!D16:J21,'arkusz obciążeń'!D22:G23)</f>
        <v>0</v>
      </c>
      <c r="E6" s="116" t="e">
        <f>(C6/D6)</f>
        <v>#DIV/0!</v>
      </c>
    </row>
    <row r="7" spans="1:5" ht="15">
      <c r="A7" s="118">
        <v>8</v>
      </c>
      <c r="B7" s="115" t="s">
        <v>129</v>
      </c>
      <c r="C7" s="119">
        <f>SUM('arkusz obciążeń'!H22:J23,'arkusz obciążeń'!D24:J31)</f>
        <v>0</v>
      </c>
      <c r="D7" s="120">
        <f>COUNT('arkusz obciążeń'!H22:J23,'arkusz obciążeń'!D24:J31)</f>
        <v>0</v>
      </c>
      <c r="E7" s="116" t="e">
        <f>(C7/D7)</f>
        <v>#DIV/0!</v>
      </c>
    </row>
    <row r="8" spans="1:5" ht="15.75" thickBot="1">
      <c r="A8" s="126">
        <v>9</v>
      </c>
      <c r="B8" s="117" t="s">
        <v>130</v>
      </c>
      <c r="C8" s="119">
        <f>SUM('arkusz obciążeń'!D32:J39,'arkusz obciążeń'!D40:E41)</f>
        <v>0</v>
      </c>
      <c r="D8" s="120">
        <f>COUNT('arkusz obciążeń'!D32:J39,'arkusz obciążeń'!D40:E41)</f>
        <v>0</v>
      </c>
      <c r="E8" s="116" t="e">
        <f>(C8/D8)</f>
        <v>#DIV/0!</v>
      </c>
    </row>
    <row r="9" spans="1:5" ht="15.75" thickBot="1">
      <c r="A9" s="121"/>
      <c r="B9" s="124" t="s">
        <v>134</v>
      </c>
      <c r="C9" s="125">
        <f>SUM(C5:C8)</f>
        <v>0</v>
      </c>
      <c r="D9" s="122">
        <f>SUM(D5:D8)</f>
        <v>0</v>
      </c>
      <c r="E9" s="123" t="e">
        <f>(C9/D9)</f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43" t="s">
        <v>187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26" ht="16.5" thickBot="1">
      <c r="A2" s="144" t="s">
        <v>17</v>
      </c>
      <c r="B2" s="144"/>
      <c r="C2" s="144"/>
      <c r="D2" s="144"/>
      <c r="E2" s="144"/>
      <c r="F2" s="144"/>
      <c r="G2" s="144"/>
      <c r="H2" s="144"/>
      <c r="I2" s="143" t="s">
        <v>31</v>
      </c>
      <c r="J2" s="145"/>
      <c r="K2" s="143" t="s">
        <v>18</v>
      </c>
      <c r="L2" s="144"/>
      <c r="M2" s="144"/>
      <c r="N2" s="144"/>
      <c r="O2" s="144"/>
      <c r="P2" s="145"/>
      <c r="Q2" s="143" t="s">
        <v>34</v>
      </c>
      <c r="R2" s="144"/>
      <c r="S2" s="144"/>
      <c r="T2" s="144"/>
      <c r="U2" s="144"/>
      <c r="V2" s="144"/>
      <c r="W2" s="145"/>
      <c r="X2" s="184" t="s">
        <v>19</v>
      </c>
      <c r="Y2" s="185"/>
      <c r="Z2" s="218"/>
    </row>
    <row r="3" spans="1:26" ht="15.75" thickBot="1">
      <c r="A3" s="150" t="s">
        <v>22</v>
      </c>
      <c r="B3" s="196"/>
      <c r="C3" s="150" t="s">
        <v>37</v>
      </c>
      <c r="D3" s="196"/>
      <c r="E3" s="197"/>
      <c r="F3" s="195" t="s">
        <v>16</v>
      </c>
      <c r="G3" s="196"/>
      <c r="H3" s="197"/>
      <c r="I3" s="219" t="s">
        <v>25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1"/>
    </row>
    <row r="4" spans="1:26" ht="26.25" customHeight="1">
      <c r="A4" s="146" t="s">
        <v>0</v>
      </c>
      <c r="B4" s="223" t="s">
        <v>1</v>
      </c>
      <c r="C4" s="38" t="s">
        <v>38</v>
      </c>
      <c r="D4" s="39" t="s">
        <v>39</v>
      </c>
      <c r="E4" s="40" t="s">
        <v>40</v>
      </c>
      <c r="F4" s="225" t="s">
        <v>24</v>
      </c>
      <c r="G4" s="227" t="s">
        <v>23</v>
      </c>
      <c r="H4" s="233" t="s">
        <v>35</v>
      </c>
      <c r="I4" s="235" t="s">
        <v>26</v>
      </c>
      <c r="J4" s="148"/>
      <c r="K4" s="148"/>
      <c r="L4" s="148"/>
      <c r="M4" s="148"/>
      <c r="N4" s="149"/>
      <c r="O4" s="235" t="s">
        <v>27</v>
      </c>
      <c r="P4" s="148"/>
      <c r="Q4" s="149"/>
      <c r="R4" s="236" t="s">
        <v>28</v>
      </c>
      <c r="S4" s="237"/>
      <c r="T4" s="238"/>
      <c r="U4" s="235" t="s">
        <v>29</v>
      </c>
      <c r="V4" s="148"/>
      <c r="W4" s="149"/>
      <c r="X4" s="235" t="s">
        <v>30</v>
      </c>
      <c r="Y4" s="148"/>
      <c r="Z4" s="149"/>
    </row>
    <row r="5" spans="1:26" ht="15" thickBot="1">
      <c r="A5" s="222"/>
      <c r="B5" s="224"/>
      <c r="C5" s="213" t="s">
        <v>81</v>
      </c>
      <c r="D5" s="214"/>
      <c r="E5" s="215"/>
      <c r="F5" s="226"/>
      <c r="G5" s="228"/>
      <c r="H5" s="234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1">
        <v>1</v>
      </c>
      <c r="B6" s="170" t="s">
        <v>135</v>
      </c>
      <c r="C6" s="207"/>
      <c r="D6" s="209"/>
      <c r="E6" s="211"/>
      <c r="F6" s="229"/>
      <c r="G6" s="231"/>
      <c r="H6" s="216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32"/>
      <c r="B7" s="171"/>
      <c r="C7" s="208"/>
      <c r="D7" s="210"/>
      <c r="E7" s="212"/>
      <c r="F7" s="230"/>
      <c r="G7" s="232"/>
      <c r="H7" s="217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1">
        <v>2</v>
      </c>
      <c r="B8" s="137" t="s">
        <v>136</v>
      </c>
      <c r="C8" s="207"/>
      <c r="D8" s="209"/>
      <c r="E8" s="211"/>
      <c r="F8" s="229"/>
      <c r="G8" s="231"/>
      <c r="H8" s="216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32"/>
      <c r="B9" s="138"/>
      <c r="C9" s="208"/>
      <c r="D9" s="210"/>
      <c r="E9" s="212"/>
      <c r="F9" s="230"/>
      <c r="G9" s="232"/>
      <c r="H9" s="217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1">
        <v>3</v>
      </c>
      <c r="B10" s="137" t="s">
        <v>137</v>
      </c>
      <c r="C10" s="207"/>
      <c r="D10" s="209"/>
      <c r="E10" s="211"/>
      <c r="F10" s="229"/>
      <c r="G10" s="231"/>
      <c r="H10" s="216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32"/>
      <c r="B11" s="138"/>
      <c r="C11" s="208"/>
      <c r="D11" s="210"/>
      <c r="E11" s="212"/>
      <c r="F11" s="230"/>
      <c r="G11" s="232"/>
      <c r="H11" s="217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1">
        <v>4</v>
      </c>
      <c r="B12" s="137" t="s">
        <v>138</v>
      </c>
      <c r="C12" s="207"/>
      <c r="D12" s="209"/>
      <c r="E12" s="211"/>
      <c r="F12" s="229"/>
      <c r="G12" s="231"/>
      <c r="H12" s="216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32"/>
      <c r="B13" s="138"/>
      <c r="C13" s="208"/>
      <c r="D13" s="210"/>
      <c r="E13" s="212"/>
      <c r="F13" s="230"/>
      <c r="G13" s="232"/>
      <c r="H13" s="217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1">
        <v>5</v>
      </c>
      <c r="B14" s="137" t="s">
        <v>139</v>
      </c>
      <c r="C14" s="207"/>
      <c r="D14" s="209"/>
      <c r="E14" s="211"/>
      <c r="F14" s="229"/>
      <c r="G14" s="231"/>
      <c r="H14" s="216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32"/>
      <c r="B15" s="138"/>
      <c r="C15" s="208"/>
      <c r="D15" s="210"/>
      <c r="E15" s="212"/>
      <c r="F15" s="230"/>
      <c r="G15" s="232"/>
      <c r="H15" s="217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1">
        <v>6</v>
      </c>
      <c r="B16" s="137" t="s">
        <v>140</v>
      </c>
      <c r="C16" s="207"/>
      <c r="D16" s="209"/>
      <c r="E16" s="211"/>
      <c r="F16" s="229"/>
      <c r="G16" s="231"/>
      <c r="H16" s="216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32"/>
      <c r="B17" s="138"/>
      <c r="C17" s="208"/>
      <c r="D17" s="210"/>
      <c r="E17" s="212"/>
      <c r="F17" s="230"/>
      <c r="G17" s="232"/>
      <c r="H17" s="217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1">
        <v>7</v>
      </c>
      <c r="B18" s="137" t="s">
        <v>141</v>
      </c>
      <c r="C18" s="207"/>
      <c r="D18" s="209"/>
      <c r="E18" s="211"/>
      <c r="F18" s="229"/>
      <c r="G18" s="231"/>
      <c r="H18" s="216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32"/>
      <c r="B19" s="138"/>
      <c r="C19" s="208"/>
      <c r="D19" s="210"/>
      <c r="E19" s="212"/>
      <c r="F19" s="230"/>
      <c r="G19" s="232"/>
      <c r="H19" s="217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1">
        <v>8</v>
      </c>
      <c r="B20" s="137" t="s">
        <v>142</v>
      </c>
      <c r="C20" s="207"/>
      <c r="D20" s="209"/>
      <c r="E20" s="211"/>
      <c r="F20" s="229"/>
      <c r="G20" s="231"/>
      <c r="H20" s="216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32"/>
      <c r="B21" s="138"/>
      <c r="C21" s="208"/>
      <c r="D21" s="210"/>
      <c r="E21" s="212"/>
      <c r="F21" s="230"/>
      <c r="G21" s="232"/>
      <c r="H21" s="217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1">
        <v>9</v>
      </c>
      <c r="B22" s="137" t="s">
        <v>143</v>
      </c>
      <c r="C22" s="207"/>
      <c r="D22" s="209"/>
      <c r="E22" s="211"/>
      <c r="F22" s="229"/>
      <c r="G22" s="231"/>
      <c r="H22" s="216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32"/>
      <c r="B23" s="138"/>
      <c r="C23" s="208"/>
      <c r="D23" s="210"/>
      <c r="E23" s="212"/>
      <c r="F23" s="230"/>
      <c r="G23" s="232"/>
      <c r="H23" s="217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1">
        <v>10</v>
      </c>
      <c r="B24" s="137" t="s">
        <v>144</v>
      </c>
      <c r="C24" s="207"/>
      <c r="D24" s="209"/>
      <c r="E24" s="211"/>
      <c r="F24" s="229"/>
      <c r="G24" s="231"/>
      <c r="H24" s="216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32"/>
      <c r="B25" s="138"/>
      <c r="C25" s="208"/>
      <c r="D25" s="210"/>
      <c r="E25" s="212"/>
      <c r="F25" s="230"/>
      <c r="G25" s="232"/>
      <c r="H25" s="217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1">
        <v>11</v>
      </c>
      <c r="B26" s="137" t="s">
        <v>145</v>
      </c>
      <c r="C26" s="207"/>
      <c r="D26" s="209"/>
      <c r="E26" s="211"/>
      <c r="F26" s="229"/>
      <c r="G26" s="231"/>
      <c r="H26" s="216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32"/>
      <c r="B27" s="138"/>
      <c r="C27" s="208"/>
      <c r="D27" s="210"/>
      <c r="E27" s="212"/>
      <c r="F27" s="230"/>
      <c r="G27" s="232"/>
      <c r="H27" s="217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1">
        <v>12</v>
      </c>
      <c r="B28" s="137" t="s">
        <v>146</v>
      </c>
      <c r="C28" s="207"/>
      <c r="D28" s="209"/>
      <c r="E28" s="211"/>
      <c r="F28" s="229"/>
      <c r="G28" s="231"/>
      <c r="H28" s="216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32"/>
      <c r="B29" s="138"/>
      <c r="C29" s="208"/>
      <c r="D29" s="210"/>
      <c r="E29" s="212"/>
      <c r="F29" s="230"/>
      <c r="G29" s="232"/>
      <c r="H29" s="217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1">
        <v>13</v>
      </c>
      <c r="B30" s="137" t="s">
        <v>147</v>
      </c>
      <c r="C30" s="207"/>
      <c r="D30" s="209"/>
      <c r="E30" s="211"/>
      <c r="F30" s="229"/>
      <c r="G30" s="231"/>
      <c r="H30" s="216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32"/>
      <c r="B31" s="138"/>
      <c r="C31" s="208"/>
      <c r="D31" s="210"/>
      <c r="E31" s="212"/>
      <c r="F31" s="230"/>
      <c r="G31" s="232"/>
      <c r="H31" s="217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1">
        <v>14</v>
      </c>
      <c r="B32" s="137" t="s">
        <v>148</v>
      </c>
      <c r="C32" s="207"/>
      <c r="D32" s="209"/>
      <c r="E32" s="211"/>
      <c r="F32" s="229"/>
      <c r="G32" s="231"/>
      <c r="H32" s="216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32"/>
      <c r="B33" s="138"/>
      <c r="C33" s="208"/>
      <c r="D33" s="210"/>
      <c r="E33" s="212"/>
      <c r="F33" s="230"/>
      <c r="G33" s="232"/>
      <c r="H33" s="217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1">
        <v>15</v>
      </c>
      <c r="B34" s="137" t="s">
        <v>149</v>
      </c>
      <c r="C34" s="207"/>
      <c r="D34" s="209"/>
      <c r="E34" s="211"/>
      <c r="F34" s="229"/>
      <c r="G34" s="231"/>
      <c r="H34" s="216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32"/>
      <c r="B35" s="138"/>
      <c r="C35" s="208"/>
      <c r="D35" s="210"/>
      <c r="E35" s="212"/>
      <c r="F35" s="230"/>
      <c r="G35" s="232"/>
      <c r="H35" s="217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1">
        <v>16</v>
      </c>
      <c r="B36" s="137" t="s">
        <v>150</v>
      </c>
      <c r="C36" s="207"/>
      <c r="D36" s="209"/>
      <c r="E36" s="211"/>
      <c r="F36" s="229"/>
      <c r="G36" s="231"/>
      <c r="H36" s="216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32"/>
      <c r="B37" s="138"/>
      <c r="C37" s="208"/>
      <c r="D37" s="210"/>
      <c r="E37" s="212"/>
      <c r="F37" s="230"/>
      <c r="G37" s="232"/>
      <c r="H37" s="217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1">
        <v>17</v>
      </c>
      <c r="B38" s="137" t="s">
        <v>151</v>
      </c>
      <c r="C38" s="207"/>
      <c r="D38" s="209"/>
      <c r="E38" s="211"/>
      <c r="F38" s="229"/>
      <c r="G38" s="231"/>
      <c r="H38" s="216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32"/>
      <c r="B39" s="138"/>
      <c r="C39" s="208"/>
      <c r="D39" s="210"/>
      <c r="E39" s="212"/>
      <c r="F39" s="230"/>
      <c r="G39" s="232"/>
      <c r="H39" s="217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1">
        <v>18</v>
      </c>
      <c r="B40" s="137" t="s">
        <v>152</v>
      </c>
      <c r="C40" s="207"/>
      <c r="D40" s="209"/>
      <c r="E40" s="211"/>
      <c r="F40" s="229"/>
      <c r="G40" s="231"/>
      <c r="H40" s="216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32"/>
      <c r="B41" s="138"/>
      <c r="C41" s="208"/>
      <c r="D41" s="210"/>
      <c r="E41" s="212"/>
      <c r="F41" s="230"/>
      <c r="G41" s="232"/>
      <c r="H41" s="217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1">
        <v>19</v>
      </c>
      <c r="B42" s="137" t="s">
        <v>153</v>
      </c>
      <c r="C42" s="207"/>
      <c r="D42" s="209"/>
      <c r="E42" s="211"/>
      <c r="F42" s="229"/>
      <c r="G42" s="231"/>
      <c r="H42" s="216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32"/>
      <c r="B43" s="138"/>
      <c r="C43" s="208"/>
      <c r="D43" s="210"/>
      <c r="E43" s="212"/>
      <c r="F43" s="230"/>
      <c r="G43" s="232"/>
      <c r="H43" s="217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1">
        <v>20</v>
      </c>
      <c r="B44" s="137" t="s">
        <v>154</v>
      </c>
      <c r="C44" s="207"/>
      <c r="D44" s="209"/>
      <c r="E44" s="211"/>
      <c r="F44" s="229"/>
      <c r="G44" s="231"/>
      <c r="H44" s="216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32"/>
      <c r="B45" s="138"/>
      <c r="C45" s="208"/>
      <c r="D45" s="210"/>
      <c r="E45" s="212"/>
      <c r="F45" s="230"/>
      <c r="G45" s="232"/>
      <c r="H45" s="217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1">
        <v>21</v>
      </c>
      <c r="B46" s="137" t="s">
        <v>155</v>
      </c>
      <c r="C46" s="207"/>
      <c r="D46" s="209"/>
      <c r="E46" s="211"/>
      <c r="F46" s="229"/>
      <c r="G46" s="231"/>
      <c r="H46" s="216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32"/>
      <c r="B47" s="138"/>
      <c r="C47" s="208"/>
      <c r="D47" s="210"/>
      <c r="E47" s="212"/>
      <c r="F47" s="230"/>
      <c r="G47" s="232"/>
      <c r="H47" s="217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1">
        <v>22</v>
      </c>
      <c r="B48" s="137" t="s">
        <v>156</v>
      </c>
      <c r="C48" s="207"/>
      <c r="D48" s="209"/>
      <c r="E48" s="211"/>
      <c r="F48" s="229"/>
      <c r="G48" s="231"/>
      <c r="H48" s="216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32"/>
      <c r="B49" s="138"/>
      <c r="C49" s="208"/>
      <c r="D49" s="210"/>
      <c r="E49" s="212"/>
      <c r="F49" s="230"/>
      <c r="G49" s="232"/>
      <c r="H49" s="217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1">
        <v>23</v>
      </c>
      <c r="B50" s="137" t="s">
        <v>157</v>
      </c>
      <c r="C50" s="207"/>
      <c r="D50" s="209"/>
      <c r="E50" s="211"/>
      <c r="F50" s="229"/>
      <c r="G50" s="231"/>
      <c r="H50" s="216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32"/>
      <c r="B51" s="138"/>
      <c r="C51" s="208"/>
      <c r="D51" s="210"/>
      <c r="E51" s="212"/>
      <c r="F51" s="230"/>
      <c r="G51" s="232"/>
      <c r="H51" s="217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1">
        <v>24</v>
      </c>
      <c r="B52" s="137" t="s">
        <v>158</v>
      </c>
      <c r="C52" s="207"/>
      <c r="D52" s="209"/>
      <c r="E52" s="211"/>
      <c r="F52" s="229"/>
      <c r="G52" s="231"/>
      <c r="H52" s="216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32"/>
      <c r="B53" s="138"/>
      <c r="C53" s="208"/>
      <c r="D53" s="210"/>
      <c r="E53" s="212"/>
      <c r="F53" s="230"/>
      <c r="G53" s="232"/>
      <c r="H53" s="217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1">
        <v>25</v>
      </c>
      <c r="B54" s="137" t="s">
        <v>159</v>
      </c>
      <c r="C54" s="207"/>
      <c r="D54" s="209"/>
      <c r="E54" s="211"/>
      <c r="F54" s="229"/>
      <c r="G54" s="231"/>
      <c r="H54" s="216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32"/>
      <c r="B55" s="138"/>
      <c r="C55" s="208"/>
      <c r="D55" s="210"/>
      <c r="E55" s="212"/>
      <c r="F55" s="230"/>
      <c r="G55" s="232"/>
      <c r="H55" s="217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1">
        <v>26</v>
      </c>
      <c r="B56" s="137" t="s">
        <v>160</v>
      </c>
      <c r="C56" s="207"/>
      <c r="D56" s="209"/>
      <c r="E56" s="211"/>
      <c r="F56" s="229"/>
      <c r="G56" s="231"/>
      <c r="H56" s="216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32"/>
      <c r="B57" s="138"/>
      <c r="C57" s="208"/>
      <c r="D57" s="210"/>
      <c r="E57" s="212"/>
      <c r="F57" s="230"/>
      <c r="G57" s="232"/>
      <c r="H57" s="217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1">
        <v>27</v>
      </c>
      <c r="B58" s="137" t="s">
        <v>161</v>
      </c>
      <c r="C58" s="207"/>
      <c r="D58" s="209"/>
      <c r="E58" s="211"/>
      <c r="F58" s="229"/>
      <c r="G58" s="231"/>
      <c r="H58" s="216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32"/>
      <c r="B59" s="138"/>
      <c r="C59" s="208"/>
      <c r="D59" s="210"/>
      <c r="E59" s="212"/>
      <c r="F59" s="230"/>
      <c r="G59" s="232"/>
      <c r="H59" s="217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1">
        <v>28</v>
      </c>
      <c r="B60" s="137" t="s">
        <v>162</v>
      </c>
      <c r="C60" s="207"/>
      <c r="D60" s="209"/>
      <c r="E60" s="211"/>
      <c r="F60" s="229"/>
      <c r="G60" s="231"/>
      <c r="H60" s="216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32"/>
      <c r="B61" s="138"/>
      <c r="C61" s="208"/>
      <c r="D61" s="210"/>
      <c r="E61" s="212"/>
      <c r="F61" s="230"/>
      <c r="G61" s="232"/>
      <c r="H61" s="217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1">
        <v>29</v>
      </c>
      <c r="B62" s="137" t="s">
        <v>163</v>
      </c>
      <c r="C62" s="207"/>
      <c r="D62" s="209"/>
      <c r="E62" s="211"/>
      <c r="F62" s="229"/>
      <c r="G62" s="231"/>
      <c r="H62" s="216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32"/>
      <c r="B63" s="138"/>
      <c r="C63" s="208"/>
      <c r="D63" s="210"/>
      <c r="E63" s="212"/>
      <c r="F63" s="230"/>
      <c r="G63" s="232"/>
      <c r="H63" s="217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1">
        <v>30</v>
      </c>
      <c r="B64" s="137" t="s">
        <v>164</v>
      </c>
      <c r="C64" s="207"/>
      <c r="D64" s="209"/>
      <c r="E64" s="211"/>
      <c r="F64" s="229"/>
      <c r="G64" s="231"/>
      <c r="H64" s="216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32"/>
      <c r="B65" s="138"/>
      <c r="C65" s="208"/>
      <c r="D65" s="210"/>
      <c r="E65" s="212"/>
      <c r="F65" s="230"/>
      <c r="G65" s="232"/>
      <c r="H65" s="217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1">
        <v>31</v>
      </c>
      <c r="B66" s="137" t="s">
        <v>165</v>
      </c>
      <c r="C66" s="207"/>
      <c r="D66" s="209"/>
      <c r="E66" s="211"/>
      <c r="F66" s="229"/>
      <c r="G66" s="231"/>
      <c r="H66" s="216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32"/>
      <c r="B67" s="138"/>
      <c r="C67" s="208"/>
      <c r="D67" s="210"/>
      <c r="E67" s="212"/>
      <c r="F67" s="230"/>
      <c r="G67" s="232"/>
      <c r="H67" s="217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1">
        <v>32</v>
      </c>
      <c r="B68" s="137" t="s">
        <v>166</v>
      </c>
      <c r="C68" s="207"/>
      <c r="D68" s="209"/>
      <c r="E68" s="211"/>
      <c r="F68" s="229"/>
      <c r="G68" s="231"/>
      <c r="H68" s="216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32"/>
      <c r="B69" s="138"/>
      <c r="C69" s="208"/>
      <c r="D69" s="210"/>
      <c r="E69" s="212"/>
      <c r="F69" s="230"/>
      <c r="G69" s="232"/>
      <c r="H69" s="217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1">
        <v>33</v>
      </c>
      <c r="B70" s="137" t="s">
        <v>167</v>
      </c>
      <c r="C70" s="207"/>
      <c r="D70" s="209"/>
      <c r="E70" s="211"/>
      <c r="F70" s="229"/>
      <c r="G70" s="231"/>
      <c r="H70" s="216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32"/>
      <c r="B71" s="138"/>
      <c r="C71" s="208"/>
      <c r="D71" s="210"/>
      <c r="E71" s="212"/>
      <c r="F71" s="230"/>
      <c r="G71" s="232"/>
      <c r="H71" s="217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1">
        <v>34</v>
      </c>
      <c r="B72" s="137" t="s">
        <v>168</v>
      </c>
      <c r="C72" s="207"/>
      <c r="D72" s="209"/>
      <c r="E72" s="211"/>
      <c r="F72" s="229"/>
      <c r="G72" s="231"/>
      <c r="H72" s="216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32"/>
      <c r="B73" s="138"/>
      <c r="C73" s="208"/>
      <c r="D73" s="210"/>
      <c r="E73" s="212"/>
      <c r="F73" s="230"/>
      <c r="G73" s="232"/>
      <c r="H73" s="217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1">
        <v>35</v>
      </c>
      <c r="B74" s="133" t="s">
        <v>169</v>
      </c>
      <c r="C74" s="207"/>
      <c r="D74" s="209"/>
      <c r="E74" s="211"/>
      <c r="F74" s="229"/>
      <c r="G74" s="231"/>
      <c r="H74" s="216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32"/>
      <c r="B75" s="134"/>
      <c r="C75" s="208"/>
      <c r="D75" s="210"/>
      <c r="E75" s="212"/>
      <c r="F75" s="230"/>
      <c r="G75" s="232"/>
      <c r="H75" s="217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1">
        <v>36</v>
      </c>
      <c r="B76" s="133" t="s">
        <v>170</v>
      </c>
      <c r="C76" s="207"/>
      <c r="D76" s="209"/>
      <c r="E76" s="211"/>
      <c r="F76" s="229"/>
      <c r="G76" s="231"/>
      <c r="H76" s="216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32"/>
      <c r="B77" s="134"/>
      <c r="C77" s="208"/>
      <c r="D77" s="210"/>
      <c r="E77" s="212"/>
      <c r="F77" s="230"/>
      <c r="G77" s="232"/>
      <c r="H77" s="217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1">
        <v>37</v>
      </c>
      <c r="B78" s="133" t="s">
        <v>171</v>
      </c>
      <c r="C78" s="207"/>
      <c r="D78" s="209"/>
      <c r="E78" s="211"/>
      <c r="F78" s="229"/>
      <c r="G78" s="231"/>
      <c r="H78" s="216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32"/>
      <c r="B79" s="134"/>
      <c r="C79" s="208"/>
      <c r="D79" s="210"/>
      <c r="E79" s="212"/>
      <c r="F79" s="230"/>
      <c r="G79" s="232"/>
      <c r="H79" s="217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1">
        <v>38</v>
      </c>
      <c r="B80" s="133" t="s">
        <v>172</v>
      </c>
      <c r="C80" s="207"/>
      <c r="D80" s="209"/>
      <c r="E80" s="211"/>
      <c r="F80" s="229"/>
      <c r="G80" s="231"/>
      <c r="H80" s="216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32"/>
      <c r="B81" s="134"/>
      <c r="C81" s="208"/>
      <c r="D81" s="210"/>
      <c r="E81" s="212"/>
      <c r="F81" s="230"/>
      <c r="G81" s="232"/>
      <c r="H81" s="217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1">
        <v>39</v>
      </c>
      <c r="B82" s="133" t="s">
        <v>173</v>
      </c>
      <c r="C82" s="207"/>
      <c r="D82" s="209"/>
      <c r="E82" s="211"/>
      <c r="F82" s="229"/>
      <c r="G82" s="231"/>
      <c r="H82" s="216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32"/>
      <c r="B83" s="134"/>
      <c r="C83" s="208"/>
      <c r="D83" s="210"/>
      <c r="E83" s="212"/>
      <c r="F83" s="230"/>
      <c r="G83" s="232"/>
      <c r="H83" s="217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1">
        <v>40</v>
      </c>
      <c r="B84" s="137" t="s">
        <v>174</v>
      </c>
      <c r="C84" s="207"/>
      <c r="D84" s="209"/>
      <c r="E84" s="211"/>
      <c r="F84" s="229"/>
      <c r="G84" s="231"/>
      <c r="H84" s="216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32"/>
      <c r="B85" s="138"/>
      <c r="C85" s="208"/>
      <c r="D85" s="210"/>
      <c r="E85" s="212"/>
      <c r="F85" s="230"/>
      <c r="G85" s="232"/>
      <c r="H85" s="217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1">
        <v>41</v>
      </c>
      <c r="B86" s="137" t="s">
        <v>175</v>
      </c>
      <c r="C86" s="207"/>
      <c r="D86" s="209"/>
      <c r="E86" s="211"/>
      <c r="F86" s="229"/>
      <c r="G86" s="231"/>
      <c r="H86" s="216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32"/>
      <c r="B87" s="138"/>
      <c r="C87" s="208"/>
      <c r="D87" s="210"/>
      <c r="E87" s="212"/>
      <c r="F87" s="230"/>
      <c r="G87" s="232"/>
      <c r="H87" s="217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1">
        <v>42</v>
      </c>
      <c r="B88" s="137" t="s">
        <v>176</v>
      </c>
      <c r="C88" s="207"/>
      <c r="D88" s="209"/>
      <c r="E88" s="211"/>
      <c r="F88" s="229"/>
      <c r="G88" s="231"/>
      <c r="H88" s="216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32"/>
      <c r="B89" s="138"/>
      <c r="C89" s="208"/>
      <c r="D89" s="210"/>
      <c r="E89" s="212"/>
      <c r="F89" s="230"/>
      <c r="G89" s="232"/>
      <c r="H89" s="217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1">
        <v>43</v>
      </c>
      <c r="B90" s="137" t="s">
        <v>177</v>
      </c>
      <c r="C90" s="207"/>
      <c r="D90" s="209"/>
      <c r="E90" s="211"/>
      <c r="F90" s="229"/>
      <c r="G90" s="231"/>
      <c r="H90" s="216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32"/>
      <c r="B91" s="138"/>
      <c r="C91" s="208"/>
      <c r="D91" s="210"/>
      <c r="E91" s="212"/>
      <c r="F91" s="230"/>
      <c r="G91" s="232"/>
      <c r="H91" s="217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1">
        <v>44</v>
      </c>
      <c r="B92" s="137" t="s">
        <v>178</v>
      </c>
      <c r="C92" s="207"/>
      <c r="D92" s="209"/>
      <c r="E92" s="211"/>
      <c r="F92" s="229"/>
      <c r="G92" s="231"/>
      <c r="H92" s="216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32"/>
      <c r="B93" s="138"/>
      <c r="C93" s="208"/>
      <c r="D93" s="210"/>
      <c r="E93" s="212"/>
      <c r="F93" s="230"/>
      <c r="G93" s="232"/>
      <c r="H93" s="217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1">
        <v>45</v>
      </c>
      <c r="B94" s="137" t="s">
        <v>179</v>
      </c>
      <c r="C94" s="207"/>
      <c r="D94" s="209"/>
      <c r="E94" s="211"/>
      <c r="F94" s="229"/>
      <c r="G94" s="231"/>
      <c r="H94" s="216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32"/>
      <c r="B95" s="138"/>
      <c r="C95" s="208"/>
      <c r="D95" s="210"/>
      <c r="E95" s="212"/>
      <c r="F95" s="230"/>
      <c r="G95" s="232"/>
      <c r="H95" s="217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1">
        <v>46</v>
      </c>
      <c r="B96" s="137" t="s">
        <v>180</v>
      </c>
      <c r="C96" s="207"/>
      <c r="D96" s="209"/>
      <c r="E96" s="211"/>
      <c r="F96" s="229"/>
      <c r="G96" s="231"/>
      <c r="H96" s="216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32"/>
      <c r="B97" s="138"/>
      <c r="C97" s="208"/>
      <c r="D97" s="210"/>
      <c r="E97" s="212"/>
      <c r="F97" s="230"/>
      <c r="G97" s="232"/>
      <c r="H97" s="217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1">
        <v>47</v>
      </c>
      <c r="B98" s="137" t="s">
        <v>181</v>
      </c>
      <c r="C98" s="207"/>
      <c r="D98" s="209"/>
      <c r="E98" s="211"/>
      <c r="F98" s="229"/>
      <c r="G98" s="231"/>
      <c r="H98" s="216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32"/>
      <c r="B99" s="138"/>
      <c r="C99" s="208"/>
      <c r="D99" s="210"/>
      <c r="E99" s="212"/>
      <c r="F99" s="230"/>
      <c r="G99" s="232"/>
      <c r="H99" s="217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1">
        <v>48</v>
      </c>
      <c r="B100" s="137" t="s">
        <v>182</v>
      </c>
      <c r="C100" s="207"/>
      <c r="D100" s="209"/>
      <c r="E100" s="211"/>
      <c r="F100" s="229"/>
      <c r="G100" s="231"/>
      <c r="H100" s="216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32"/>
      <c r="B101" s="138"/>
      <c r="C101" s="208"/>
      <c r="D101" s="210"/>
      <c r="E101" s="212"/>
      <c r="F101" s="230"/>
      <c r="G101" s="232"/>
      <c r="H101" s="217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1">
        <v>49</v>
      </c>
      <c r="B102" s="137" t="s">
        <v>183</v>
      </c>
      <c r="C102" s="207"/>
      <c r="D102" s="209"/>
      <c r="E102" s="211"/>
      <c r="F102" s="229"/>
      <c r="G102" s="231"/>
      <c r="H102" s="216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32"/>
      <c r="B103" s="138"/>
      <c r="C103" s="208"/>
      <c r="D103" s="210"/>
      <c r="E103" s="212"/>
      <c r="F103" s="230"/>
      <c r="G103" s="232"/>
      <c r="H103" s="217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1">
        <v>50</v>
      </c>
      <c r="B104" s="137" t="s">
        <v>184</v>
      </c>
      <c r="C104" s="207"/>
      <c r="D104" s="209"/>
      <c r="E104" s="211"/>
      <c r="F104" s="229"/>
      <c r="G104" s="231"/>
      <c r="H104" s="216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32"/>
      <c r="B105" s="138"/>
      <c r="C105" s="208"/>
      <c r="D105" s="210"/>
      <c r="E105" s="212"/>
      <c r="F105" s="230"/>
      <c r="G105" s="232"/>
      <c r="H105" s="217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H4:H5"/>
    <mergeCell ref="X4:Z4"/>
    <mergeCell ref="I4:N4"/>
    <mergeCell ref="Q2:W2"/>
    <mergeCell ref="O4:Q4"/>
    <mergeCell ref="R4:T4"/>
    <mergeCell ref="U4:W4"/>
    <mergeCell ref="G102:G103"/>
    <mergeCell ref="G104:G105"/>
    <mergeCell ref="G86:G87"/>
    <mergeCell ref="G88:G89"/>
    <mergeCell ref="G90:G91"/>
    <mergeCell ref="G92:G93"/>
    <mergeCell ref="G94:G95"/>
    <mergeCell ref="G96:G97"/>
    <mergeCell ref="G78:G79"/>
    <mergeCell ref="G80:G81"/>
    <mergeCell ref="G82:G83"/>
    <mergeCell ref="G84:G85"/>
    <mergeCell ref="G98:G99"/>
    <mergeCell ref="G100:G101"/>
    <mergeCell ref="G66:G67"/>
    <mergeCell ref="G68:G69"/>
    <mergeCell ref="G70:G71"/>
    <mergeCell ref="G72:G73"/>
    <mergeCell ref="G74:G75"/>
    <mergeCell ref="G76:G77"/>
    <mergeCell ref="G54:G55"/>
    <mergeCell ref="G56:G57"/>
    <mergeCell ref="G58:G59"/>
    <mergeCell ref="G60:G61"/>
    <mergeCell ref="G62:G63"/>
    <mergeCell ref="G64:G65"/>
    <mergeCell ref="G42:G43"/>
    <mergeCell ref="G44:G45"/>
    <mergeCell ref="G46:G47"/>
    <mergeCell ref="G48:G49"/>
    <mergeCell ref="G50:G51"/>
    <mergeCell ref="G52:G53"/>
    <mergeCell ref="G30:G31"/>
    <mergeCell ref="G32:G33"/>
    <mergeCell ref="G34:G35"/>
    <mergeCell ref="G36:G37"/>
    <mergeCell ref="G38:G39"/>
    <mergeCell ref="G40:G41"/>
    <mergeCell ref="G12:G13"/>
    <mergeCell ref="G14:G15"/>
    <mergeCell ref="G16:G17"/>
    <mergeCell ref="G18:G19"/>
    <mergeCell ref="G26:G27"/>
    <mergeCell ref="G28:G29"/>
    <mergeCell ref="G20:G21"/>
    <mergeCell ref="G22:G23"/>
    <mergeCell ref="G24:G25"/>
    <mergeCell ref="F96:F97"/>
    <mergeCell ref="F98:F99"/>
    <mergeCell ref="F100:F101"/>
    <mergeCell ref="F72:F73"/>
    <mergeCell ref="F74:F75"/>
    <mergeCell ref="F76:F77"/>
    <mergeCell ref="F78:F79"/>
    <mergeCell ref="F102:F103"/>
    <mergeCell ref="F104:F105"/>
    <mergeCell ref="F84:F85"/>
    <mergeCell ref="F86:F87"/>
    <mergeCell ref="F88:F89"/>
    <mergeCell ref="F90:F91"/>
    <mergeCell ref="F92:F93"/>
    <mergeCell ref="F94:F95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F4:F5"/>
    <mergeCell ref="G4:G5"/>
    <mergeCell ref="F6:F7"/>
    <mergeCell ref="G6:G7"/>
    <mergeCell ref="F8:F9"/>
    <mergeCell ref="F10:F11"/>
    <mergeCell ref="G8:G9"/>
    <mergeCell ref="G10:G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90:H91"/>
    <mergeCell ref="H92:H93"/>
    <mergeCell ref="H94:H95"/>
    <mergeCell ref="H96:H97"/>
    <mergeCell ref="H98:H99"/>
    <mergeCell ref="H100:H10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51" t="s">
        <v>41</v>
      </c>
      <c r="B1" s="252"/>
      <c r="C1" s="253"/>
      <c r="D1" s="253"/>
      <c r="E1" s="253"/>
      <c r="F1" s="253"/>
      <c r="G1" s="253"/>
      <c r="H1" s="253"/>
      <c r="I1" s="253"/>
      <c r="J1" s="254"/>
      <c r="K1" s="255"/>
    </row>
    <row r="2" spans="1:11" ht="15.75">
      <c r="A2" s="25" t="s">
        <v>42</v>
      </c>
      <c r="B2" s="244" t="s">
        <v>43</v>
      </c>
      <c r="C2" s="245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46"/>
      <c r="C3" s="247"/>
      <c r="D3" s="51"/>
      <c r="E3" s="29"/>
      <c r="F3" s="29"/>
      <c r="G3" s="29"/>
      <c r="H3" s="29"/>
      <c r="I3" s="29"/>
      <c r="J3" s="52"/>
      <c r="K3" s="30"/>
    </row>
    <row r="4" spans="1:11" ht="15.75">
      <c r="A4" s="241" t="s">
        <v>113</v>
      </c>
      <c r="B4" s="240"/>
      <c r="C4" s="242"/>
      <c r="D4" s="242"/>
      <c r="E4" s="242"/>
      <c r="F4" s="242"/>
      <c r="G4" s="242"/>
      <c r="H4" s="242"/>
      <c r="I4" s="242"/>
      <c r="J4" s="239"/>
      <c r="K4" s="243"/>
    </row>
    <row r="5" spans="1:11" ht="15.75">
      <c r="A5" s="25" t="s">
        <v>48</v>
      </c>
      <c r="B5" s="239" t="s">
        <v>49</v>
      </c>
      <c r="C5" s="240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41" t="s">
        <v>54</v>
      </c>
      <c r="B6" s="239" t="s">
        <v>55</v>
      </c>
      <c r="C6" s="240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41"/>
      <c r="B7" s="239" t="s">
        <v>59</v>
      </c>
      <c r="C7" s="240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41" t="s">
        <v>61</v>
      </c>
      <c r="B8" s="239" t="s">
        <v>55</v>
      </c>
      <c r="C8" s="240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41"/>
      <c r="B9" s="239" t="s">
        <v>59</v>
      </c>
      <c r="C9" s="240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41" t="s">
        <v>64</v>
      </c>
      <c r="B10" s="240"/>
      <c r="C10" s="242"/>
      <c r="D10" s="242"/>
      <c r="E10" s="242"/>
      <c r="F10" s="242"/>
      <c r="G10" s="242"/>
      <c r="H10" s="242"/>
      <c r="I10" s="242"/>
      <c r="J10" s="239"/>
      <c r="K10" s="243"/>
    </row>
    <row r="11" spans="1:11" ht="15.75">
      <c r="A11" s="241" t="s">
        <v>65</v>
      </c>
      <c r="B11" s="240"/>
      <c r="C11" s="242"/>
      <c r="D11" s="242"/>
      <c r="E11" s="242"/>
      <c r="F11" s="242"/>
      <c r="G11" s="242"/>
      <c r="H11" s="242"/>
      <c r="I11" s="242"/>
      <c r="J11" s="239"/>
      <c r="K11" s="243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41" t="s">
        <v>72</v>
      </c>
      <c r="B16" s="240"/>
      <c r="C16" s="242"/>
      <c r="D16" s="242"/>
      <c r="E16" s="242"/>
      <c r="F16" s="242"/>
      <c r="G16" s="242"/>
      <c r="H16" s="242"/>
      <c r="I16" s="242"/>
      <c r="J16" s="239"/>
      <c r="K16" s="243"/>
    </row>
    <row r="17" spans="1:11" ht="15.75">
      <c r="A17" s="25" t="s">
        <v>73</v>
      </c>
      <c r="B17" s="239"/>
      <c r="C17" s="240"/>
      <c r="D17" s="239"/>
      <c r="E17" s="240"/>
      <c r="F17" s="239"/>
      <c r="G17" s="240"/>
      <c r="H17" s="239"/>
      <c r="I17" s="240"/>
      <c r="J17" s="239"/>
      <c r="K17" s="240"/>
    </row>
    <row r="18" spans="1:11" ht="15.75" customHeight="1">
      <c r="A18" s="248" t="s">
        <v>64</v>
      </c>
      <c r="B18" s="41">
        <v>1</v>
      </c>
      <c r="C18" s="29"/>
      <c r="D18" s="42">
        <v>1</v>
      </c>
      <c r="E18" s="54"/>
      <c r="F18" s="256">
        <v>1</v>
      </c>
      <c r="G18" s="256"/>
      <c r="H18" s="256">
        <v>1</v>
      </c>
      <c r="I18" s="256"/>
      <c r="J18" s="256">
        <v>1</v>
      </c>
      <c r="K18" s="259"/>
    </row>
    <row r="19" spans="1:11" ht="15.75">
      <c r="A19" s="249"/>
      <c r="B19" s="41">
        <v>2</v>
      </c>
      <c r="C19" s="29"/>
      <c r="D19" s="42">
        <v>2</v>
      </c>
      <c r="E19" s="54"/>
      <c r="F19" s="257"/>
      <c r="G19" s="257"/>
      <c r="H19" s="257"/>
      <c r="I19" s="257"/>
      <c r="J19" s="257"/>
      <c r="K19" s="260"/>
    </row>
    <row r="20" spans="1:11" ht="15.75" customHeight="1">
      <c r="A20" s="250"/>
      <c r="B20" s="41">
        <v>3</v>
      </c>
      <c r="C20" s="41"/>
      <c r="D20" s="42"/>
      <c r="E20" s="55"/>
      <c r="F20" s="258"/>
      <c r="G20" s="258"/>
      <c r="H20" s="258"/>
      <c r="I20" s="258"/>
      <c r="J20" s="258"/>
      <c r="K20" s="261"/>
    </row>
    <row r="21" spans="1:11" ht="15.75">
      <c r="A21" s="25" t="s">
        <v>74</v>
      </c>
      <c r="B21" s="239"/>
      <c r="C21" s="240"/>
      <c r="D21" s="239"/>
      <c r="E21" s="240"/>
      <c r="F21" s="239"/>
      <c r="G21" s="240"/>
      <c r="H21" s="239"/>
      <c r="I21" s="240"/>
      <c r="J21" s="239"/>
      <c r="K21" s="240"/>
    </row>
    <row r="22" spans="1:11" ht="15.75" customHeight="1">
      <c r="A22" s="248" t="s">
        <v>75</v>
      </c>
      <c r="B22" s="239" t="s">
        <v>93</v>
      </c>
      <c r="C22" s="240"/>
      <c r="D22" s="239" t="s">
        <v>93</v>
      </c>
      <c r="E22" s="240"/>
      <c r="F22" s="239" t="s">
        <v>93</v>
      </c>
      <c r="G22" s="240"/>
      <c r="H22" s="239" t="s">
        <v>93</v>
      </c>
      <c r="I22" s="240"/>
      <c r="J22" s="239" t="s">
        <v>93</v>
      </c>
      <c r="K22" s="240"/>
    </row>
    <row r="23" spans="1:11" ht="15.75">
      <c r="A23" s="249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49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49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50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  <mergeCell ref="H22:I22"/>
    <mergeCell ref="F18:F20"/>
    <mergeCell ref="H18:H20"/>
    <mergeCell ref="G18:G20"/>
    <mergeCell ref="I18:I20"/>
    <mergeCell ref="B22:C22"/>
    <mergeCell ref="D22:E22"/>
    <mergeCell ref="F22:G22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B9:C9"/>
    <mergeCell ref="A16:K16"/>
    <mergeCell ref="J17:K17"/>
    <mergeCell ref="B2:C2"/>
    <mergeCell ref="B3:C3"/>
    <mergeCell ref="B5:C5"/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62" t="s">
        <v>123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</row>
    <row r="30" spans="2:11" ht="12.75">
      <c r="B30" s="66"/>
      <c r="C30" s="262" t="s">
        <v>124</v>
      </c>
      <c r="D30" s="263"/>
      <c r="E30" s="263"/>
      <c r="F30" s="263"/>
      <c r="G30" s="263"/>
      <c r="H30" s="263"/>
      <c r="I30" s="263"/>
      <c r="J30" s="263"/>
      <c r="K30" s="263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PZP-DELL</cp:lastModifiedBy>
  <cp:lastPrinted>2010-05-05T08:40:36Z</cp:lastPrinted>
  <dcterms:created xsi:type="dcterms:W3CDTF">2010-03-11T09:50:39Z</dcterms:created>
  <dcterms:modified xsi:type="dcterms:W3CDTF">2013-03-21T19:23:57Z</dcterms:modified>
  <cp:category/>
  <cp:version/>
  <cp:contentType/>
  <cp:contentStatus/>
</cp:coreProperties>
</file>