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0730" windowHeight="4725" activeTab="0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obciążeń'!$A$1:$Q$111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<sst xmlns="http://schemas.openxmlformats.org/spreadsheetml/2006/main" count="393" uniqueCount="248">
  <si>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</si>
  <si>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</si>
  <si>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</si>
  <si>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</si>
  <si>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</si>
  <si>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</si>
  <si>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</si>
  <si>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</si>
  <si>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</si>
  <si>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</si>
  <si>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</si>
  <si>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</si>
  <si>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</si>
  <si>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</si>
  <si>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</si>
  <si>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</si>
  <si>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</si>
  <si>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</si>
  <si>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</si>
  <si>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</si>
  <si>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</si>
  <si>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</si>
  <si>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</si>
  <si>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</si>
  <si>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</si>
  <si>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</si>
  <si>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</si>
  <si>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</si>
  <si>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</si>
  <si>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</si>
  <si>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</si>
  <si>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</si>
  <si>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</si>
  <si>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</si>
  <si>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</si>
  <si>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</si>
  <si>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</si>
  <si>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</si>
  <si>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</si>
  <si>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</si>
  <si>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</si>
  <si>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</si>
  <si>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</si>
  <si>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</si>
  <si>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</si>
  <si>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</si>
  <si>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</si>
  <si>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</si>
  <si>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</si>
  <si>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</si>
  <si>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</si>
  <si>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</si>
  <si>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</si>
  <si>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</si>
  <si>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</si>
  <si>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</si>
  <si>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</si>
  <si>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</si>
  <si>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</si>
  <si>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</si>
  <si>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</si>
  <si>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</si>
  <si>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</si>
  <si>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</si>
  <si>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</si>
  <si>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</si>
  <si>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</si>
  <si>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</si>
  <si>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</si>
  <si>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</si>
  <si>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</si>
  <si>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</si>
  <si>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</si>
  <si>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</si>
  <si>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</si>
  <si>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</si>
  <si>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</si>
  <si>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</si>
  <si>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</si>
  <si>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</si>
  <si>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</si>
  <si>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</si>
  <si>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</si>
  <si>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</si>
  <si>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</si>
  <si>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</si>
  <si>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</si>
  <si>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</si>
  <si>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</si>
  <si>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</si>
  <si>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</si>
  <si>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</si>
  <si>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</si>
  <si>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</si>
  <si>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</si>
  <si>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</si>
  <si>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</si>
  <si>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</si>
  <si>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</si>
  <si>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</si>
  <si>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</si>
  <si>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</si>
  <si>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</si>
  <si>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</si>
  <si>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</si>
  <si>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</si>
  <si>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</si>
  <si>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</si>
  <si>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</si>
  <si>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</si>
  <si>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</si>
  <si>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</si>
  <si>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</si>
  <si>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</si>
  <si>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</si>
  <si>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</si>
  <si>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</si>
  <si>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</si>
  <si>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</si>
  <si>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</si>
  <si>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</si>
  <si>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</si>
  <si>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</si>
  <si>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</si>
  <si>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</si>
  <si>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</si>
  <si>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</si>
  <si>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</si>
  <si>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</si>
  <si>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</si>
  <si>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</si>
  <si>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</si>
  <si>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</si>
  <si>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</si>
  <si>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</si>
  <si>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</si>
  <si>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</si>
  <si>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</si>
  <si>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</si>
  <si>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</si>
  <si>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</si>
  <si>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</si>
  <si>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</si>
  <si>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</si>
  <si>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</si>
  <si>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</si>
  <si>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</si>
  <si>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</si>
  <si>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</si>
  <si>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</si>
  <si>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</si>
  <si>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</si>
  <si>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</si>
  <si>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</si>
  <si>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</si>
  <si>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</si>
  <si>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</si>
  <si>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</si>
  <si>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</si>
  <si>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</si>
  <si>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</si>
  <si>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</si>
  <si>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</si>
  <si>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</si>
  <si>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</si>
  <si>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</si>
  <si>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</si>
  <si>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</si>
  <si>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</si>
  <si>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</si>
  <si>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</si>
  <si>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</si>
  <si>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</si>
  <si>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</si>
  <si>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</si>
  <si>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</si>
  <si>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</si>
  <si>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</si>
  <si>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</si>
  <si>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</si>
  <si>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</si>
  <si>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</si>
  <si>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</si>
  <si>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</si>
  <si>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</si>
  <si>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</si>
  <si>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</si>
  <si>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</si>
  <si>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</si>
  <si>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</si>
  <si>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</si>
  <si>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</si>
  <si>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</si>
  <si>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Analiza startów zawodników w sezonie 2012/2013</t>
  </si>
  <si>
    <t>ŁĄCZNIE sezon 2013/2014</t>
  </si>
  <si>
    <t>Analiza obciążeń treningowych zawodników w sezonie 2014/2015</t>
  </si>
  <si>
    <t>18-24.08</t>
  </si>
  <si>
    <t>25-31.08</t>
  </si>
  <si>
    <t>1-7.09</t>
  </si>
  <si>
    <t>8-14.09</t>
  </si>
  <si>
    <t>15-21.09</t>
  </si>
  <si>
    <t>22-28.09</t>
  </si>
  <si>
    <t>29-05.10</t>
  </si>
  <si>
    <t>6-12.10</t>
  </si>
  <si>
    <t>13-19.10</t>
  </si>
  <si>
    <t>20-26.10</t>
  </si>
  <si>
    <t>27-2.11</t>
  </si>
  <si>
    <t>3-9.11</t>
  </si>
  <si>
    <t>10-16.11</t>
  </si>
  <si>
    <t>17-23.11</t>
  </si>
  <si>
    <t>24-30.11</t>
  </si>
  <si>
    <t>1-7.12</t>
  </si>
  <si>
    <t>8-14.12</t>
  </si>
  <si>
    <t>15-21.12</t>
  </si>
  <si>
    <t>22-28.12</t>
  </si>
  <si>
    <t>29-4.01</t>
  </si>
  <si>
    <t>5-11.01</t>
  </si>
  <si>
    <t>12-18.01</t>
  </si>
  <si>
    <t>19-25.01</t>
  </si>
  <si>
    <t>26-01.02</t>
  </si>
  <si>
    <t>2-8.02</t>
  </si>
  <si>
    <t>9-15.02</t>
  </si>
  <si>
    <t>16-22.02</t>
  </si>
  <si>
    <t>23-01.03</t>
  </si>
  <si>
    <t>2-8.03</t>
  </si>
  <si>
    <t>9-15.03</t>
  </si>
  <si>
    <t>16-22.03</t>
  </si>
  <si>
    <t>23-29.03</t>
  </si>
  <si>
    <t>30-5.04</t>
  </si>
  <si>
    <t>6-12.04</t>
  </si>
  <si>
    <t>13-19.04</t>
  </si>
  <si>
    <t>20-26.04</t>
  </si>
  <si>
    <t>27-03.05</t>
  </si>
  <si>
    <t>4-10.05</t>
  </si>
  <si>
    <t>11-17.05</t>
  </si>
  <si>
    <t>18-24.05</t>
  </si>
  <si>
    <t>25-31.05</t>
  </si>
  <si>
    <t>1-7.06</t>
  </si>
  <si>
    <t>8-14.06</t>
  </si>
  <si>
    <t>15-21.06</t>
  </si>
  <si>
    <t>22-28.06</t>
  </si>
  <si>
    <t>29-05.07</t>
  </si>
  <si>
    <t>6-12.07</t>
  </si>
  <si>
    <t>13-19.07</t>
  </si>
  <si>
    <t>20-26.07</t>
  </si>
  <si>
    <t>27-2.08</t>
  </si>
  <si>
    <t>3-9.08</t>
  </si>
  <si>
    <t>10-16.08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</si>
</sst>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/>
    </xf>
    <xf numFmtId="170" fontId="60" fillId="0" borderId="24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70" fontId="60" fillId="0" borderId="25" xfId="0" applyNumberFormat="1" applyFont="1" applyBorder="1" applyAlignment="1">
      <alignment horizontal="center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51" xfId="0" applyNumberFormat="1" applyFont="1" applyBorder="1" applyAlignment="1">
      <alignment horizontal="center" vertical="center"/>
    </xf>
    <xf numFmtId="164" fontId="66" fillId="0" borderId="52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7" fillId="0" borderId="54" xfId="0" applyNumberFormat="1" applyFont="1" applyBorder="1" applyAlignment="1">
      <alignment horizontal="center" vertical="center"/>
    </xf>
    <xf numFmtId="0" fontId="67" fillId="0" borderId="55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7" fillId="0" borderId="49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164" fontId="67" fillId="0" borderId="51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7" fillId="0" borderId="26" xfId="0" applyNumberFormat="1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/>
    </xf>
    <xf numFmtId="0" fontId="67" fillId="0" borderId="59" xfId="0" applyNumberFormat="1" applyFont="1" applyBorder="1" applyAlignment="1">
      <alignment horizontal="center" vertical="center"/>
    </xf>
    <xf numFmtId="0" fontId="67" fillId="0" borderId="60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50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8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2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3" fillId="0" borderId="51" xfId="0" applyFont="1" applyBorder="1" applyAlignment="1">
      <alignment horizontal="center" wrapText="1"/>
    </xf>
    <xf numFmtId="0" fontId="63" fillId="0" borderId="52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6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0" fillId="0" borderId="51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4" xfId="0" applyFont="1" applyBorder="1" applyAlignment="1">
      <alignment horizontal="center" wrapText="1"/>
    </xf>
    <xf numFmtId="0" fontId="61" fillId="0" borderId="55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1" fillId="0" borderId="65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6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18-24.08</c:v>
                </c:pt>
                <c:pt idx="2">
                  <c:v>25-31.08</c:v>
                </c:pt>
                <c:pt idx="4">
                  <c:v>1-7.09</c:v>
                </c:pt>
                <c:pt idx="6">
                  <c:v>8-14.09</c:v>
                </c:pt>
                <c:pt idx="8">
                  <c:v>15-21.09</c:v>
                </c:pt>
                <c:pt idx="10">
                  <c:v>22-28.09</c:v>
                </c:pt>
                <c:pt idx="12">
                  <c:v>29-05.10</c:v>
                </c:pt>
                <c:pt idx="14">
                  <c:v>6-12.10</c:v>
                </c:pt>
                <c:pt idx="16">
                  <c:v>13-19.10</c:v>
                </c:pt>
                <c:pt idx="18">
                  <c:v>20-26.10</c:v>
                </c:pt>
                <c:pt idx="20">
                  <c:v>27-2.11</c:v>
                </c:pt>
                <c:pt idx="22">
                  <c:v>3-9.11</c:v>
                </c:pt>
                <c:pt idx="24">
                  <c:v>10-16.11</c:v>
                </c:pt>
                <c:pt idx="26">
                  <c:v>17-23.11</c:v>
                </c:pt>
                <c:pt idx="28">
                  <c:v>24-30.11</c:v>
                </c:pt>
                <c:pt idx="30">
                  <c:v>1-7.12</c:v>
                </c:pt>
                <c:pt idx="32">
                  <c:v>8-14.12</c:v>
                </c:pt>
                <c:pt idx="34">
                  <c:v>15-21.12</c:v>
                </c:pt>
                <c:pt idx="36">
                  <c:v>22-28.12</c:v>
                </c:pt>
                <c:pt idx="38">
                  <c:v>29-4.01</c:v>
                </c:pt>
                <c:pt idx="40">
                  <c:v>5-11.01</c:v>
                </c:pt>
                <c:pt idx="42">
                  <c:v>12-18.01</c:v>
                </c:pt>
                <c:pt idx="44">
                  <c:v>19-25.01</c:v>
                </c:pt>
                <c:pt idx="46">
                  <c:v>26-01.02</c:v>
                </c:pt>
                <c:pt idx="48">
                  <c:v>2-8.02</c:v>
                </c:pt>
                <c:pt idx="50">
                  <c:v>9-15.02</c:v>
                </c:pt>
                <c:pt idx="52">
                  <c:v>16-22.02</c:v>
                </c:pt>
                <c:pt idx="54">
                  <c:v>23-01.03</c:v>
                </c:pt>
                <c:pt idx="56">
                  <c:v>2-8.03</c:v>
                </c:pt>
                <c:pt idx="58">
                  <c:v>9-15.03</c:v>
                </c:pt>
                <c:pt idx="60">
                  <c:v>16-22.03</c:v>
                </c:pt>
                <c:pt idx="62">
                  <c:v>23-29.03</c:v>
                </c:pt>
                <c:pt idx="64">
                  <c:v>30-5.04</c:v>
                </c:pt>
                <c:pt idx="66">
                  <c:v>6-12.04</c:v>
                </c:pt>
                <c:pt idx="68">
                  <c:v>13-19.04</c:v>
                </c:pt>
                <c:pt idx="70">
                  <c:v>20-26.04</c:v>
                </c:pt>
                <c:pt idx="72">
                  <c:v>27-03.05</c:v>
                </c:pt>
                <c:pt idx="74">
                  <c:v>4-10.05</c:v>
                </c:pt>
                <c:pt idx="76">
                  <c:v>11-17.05</c:v>
                </c:pt>
                <c:pt idx="78">
                  <c:v>18-24.05</c:v>
                </c:pt>
                <c:pt idx="80">
                  <c:v>25-31.05</c:v>
                </c:pt>
                <c:pt idx="82">
                  <c:v>1-7.06</c:v>
                </c:pt>
                <c:pt idx="84">
                  <c:v>8-14.06</c:v>
                </c:pt>
                <c:pt idx="86">
                  <c:v>15-21.06</c:v>
                </c:pt>
                <c:pt idx="88">
                  <c:v>22-28.06</c:v>
                </c:pt>
                <c:pt idx="90">
                  <c:v>29-05.07</c:v>
                </c:pt>
                <c:pt idx="92">
                  <c:v>6-12.07</c:v>
                </c:pt>
                <c:pt idx="94">
                  <c:v>13-19.07</c:v>
                </c:pt>
                <c:pt idx="96">
                  <c:v>20-26.07</c:v>
                </c:pt>
                <c:pt idx="98">
                  <c:v>27-2.08</c:v>
                </c:pt>
                <c:pt idx="100">
                  <c:v>3-9.08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62132077"/>
        <c:axId val="22317782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66642311"/>
        <c:axId val="62909888"/>
      </c:bar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 val="autoZero"/>
        <c:auto val="0"/>
        <c:lblOffset val="10"/>
        <c:tickLblSkip val="1"/>
        <c:noMultiLvlLbl val="0"/>
      </c:catAx>
      <c:valAx>
        <c:axId val="223177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077"/>
        <c:crossesAt val="1"/>
        <c:crossBetween val="between"/>
        <c:dispUnits/>
        <c:majorUnit val="10"/>
      </c:valAx>
      <c:catAx>
        <c:axId val="666423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9888"/>
        <c:crosses val="autoZero"/>
        <c:auto val="0"/>
        <c:lblOffset val="100"/>
        <c:tickLblSkip val="1"/>
        <c:noMultiLvlLbl val="0"/>
      </c:catAx>
      <c:valAx>
        <c:axId val="62909888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29318081"/>
        <c:axId val="62536138"/>
      </c:scatterChart>
      <c:valAx>
        <c:axId val="29318081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crossBetween val="midCat"/>
        <c:dispUnits/>
        <c:majorUnit val="0.1"/>
        <c:minorUnit val="0.025000000000000005"/>
      </c:valAx>
      <c:valAx>
        <c:axId val="6253613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6" sqref="D96:H96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9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ht="27.75" customHeight="1" thickBot="1">
      <c r="A2" s="160"/>
      <c r="B2" s="160"/>
      <c r="C2" s="160"/>
      <c r="D2" s="161"/>
      <c r="E2" s="160" t="s">
        <v>31</v>
      </c>
      <c r="F2" s="160"/>
      <c r="G2" s="159" t="s">
        <v>18</v>
      </c>
      <c r="H2" s="160"/>
      <c r="I2" s="160"/>
      <c r="J2" s="161"/>
      <c r="K2" s="159" t="s">
        <v>36</v>
      </c>
      <c r="L2" s="160"/>
      <c r="M2" s="160"/>
      <c r="N2" s="160"/>
      <c r="O2" s="159"/>
      <c r="P2" s="160"/>
      <c r="Q2" s="161"/>
    </row>
    <row r="3" spans="1:17" ht="16.5" thickBot="1">
      <c r="A3" s="198" t="s">
        <v>22</v>
      </c>
      <c r="B3" s="199"/>
      <c r="C3" s="189" t="s">
        <v>13</v>
      </c>
      <c r="D3" s="190"/>
      <c r="E3" s="190"/>
      <c r="F3" s="190"/>
      <c r="G3" s="190"/>
      <c r="H3" s="190"/>
      <c r="I3" s="190"/>
      <c r="J3" s="190"/>
      <c r="K3" s="191"/>
      <c r="L3" s="103" t="s">
        <v>125</v>
      </c>
      <c r="M3" s="180" t="s">
        <v>14</v>
      </c>
      <c r="N3" s="182"/>
      <c r="O3" s="180" t="s">
        <v>16</v>
      </c>
      <c r="P3" s="181"/>
      <c r="Q3" s="182"/>
    </row>
    <row r="4" spans="1:17" ht="15">
      <c r="A4" s="194" t="s">
        <v>0</v>
      </c>
      <c r="B4" s="194" t="s">
        <v>1</v>
      </c>
      <c r="C4" s="2"/>
      <c r="D4" s="196" t="s">
        <v>2</v>
      </c>
      <c r="E4" s="196"/>
      <c r="F4" s="196"/>
      <c r="G4" s="196"/>
      <c r="H4" s="196"/>
      <c r="I4" s="196"/>
      <c r="J4" s="197"/>
      <c r="K4" s="192" t="s">
        <v>20</v>
      </c>
      <c r="L4" s="168" t="s">
        <v>82</v>
      </c>
      <c r="M4" s="200" t="s">
        <v>15</v>
      </c>
      <c r="N4" s="202" t="s">
        <v>21</v>
      </c>
      <c r="O4" s="183" t="s">
        <v>35</v>
      </c>
      <c r="P4" s="185" t="s">
        <v>32</v>
      </c>
      <c r="Q4" s="187" t="s">
        <v>33</v>
      </c>
    </row>
    <row r="5" spans="1:17" ht="15.75" thickBot="1">
      <c r="A5" s="195"/>
      <c r="B5" s="19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3"/>
      <c r="L5" s="169"/>
      <c r="M5" s="201"/>
      <c r="N5" s="203"/>
      <c r="O5" s="184"/>
      <c r="P5" s="186"/>
      <c r="Q5" s="188"/>
    </row>
    <row r="6" spans="1:17" ht="15" customHeight="1">
      <c r="A6" s="139">
        <v>1</v>
      </c>
      <c r="B6" s="178" t="s">
        <v>196</v>
      </c>
      <c r="C6" s="5" t="s">
        <v>11</v>
      </c>
      <c r="D6" s="9"/>
      <c r="E6" s="9"/>
      <c r="F6" s="9"/>
      <c r="G6" s="9"/>
      <c r="H6" s="9"/>
      <c r="I6" s="9"/>
      <c r="J6" s="10"/>
      <c r="K6" s="143">
        <f>SUM(D6:J7)</f>
        <v>0</v>
      </c>
      <c r="L6" s="137"/>
      <c r="M6" s="174"/>
      <c r="N6" s="176"/>
      <c r="O6" s="139"/>
      <c r="P6" s="164"/>
      <c r="Q6" s="162"/>
    </row>
    <row r="7" spans="1:17" ht="15.75" customHeight="1" thickBot="1">
      <c r="A7" s="140"/>
      <c r="B7" s="179"/>
      <c r="C7" s="6" t="s">
        <v>12</v>
      </c>
      <c r="D7" s="11"/>
      <c r="E7" s="11"/>
      <c r="F7" s="11"/>
      <c r="G7" s="11"/>
      <c r="H7" s="11"/>
      <c r="I7" s="11"/>
      <c r="J7" s="12"/>
      <c r="K7" s="144"/>
      <c r="L7" s="138"/>
      <c r="M7" s="175"/>
      <c r="N7" s="177"/>
      <c r="O7" s="140"/>
      <c r="P7" s="165"/>
      <c r="Q7" s="163"/>
    </row>
    <row r="8" spans="1:17" ht="15" customHeight="1">
      <c r="A8" s="139">
        <v>2</v>
      </c>
      <c r="B8" s="141" t="s">
        <v>197</v>
      </c>
      <c r="C8" s="5" t="s">
        <v>11</v>
      </c>
      <c r="D8" s="9"/>
      <c r="E8" s="9"/>
      <c r="F8" s="9"/>
      <c r="G8" s="9"/>
      <c r="H8" s="9"/>
      <c r="I8" s="9"/>
      <c r="J8" s="10"/>
      <c r="K8" s="143">
        <f>SUM(D8:J9)</f>
        <v>0</v>
      </c>
      <c r="L8" s="137"/>
      <c r="M8" s="174"/>
      <c r="N8" s="176"/>
      <c r="O8" s="139"/>
      <c r="P8" s="164"/>
      <c r="Q8" s="162"/>
    </row>
    <row r="9" spans="1:17" ht="15.75" customHeight="1" thickBot="1">
      <c r="A9" s="140"/>
      <c r="B9" s="142"/>
      <c r="C9" s="6" t="s">
        <v>12</v>
      </c>
      <c r="D9" s="11"/>
      <c r="E9" s="11"/>
      <c r="F9" s="11"/>
      <c r="G9" s="11"/>
      <c r="H9" s="11"/>
      <c r="I9" s="11"/>
      <c r="J9" s="12"/>
      <c r="K9" s="144"/>
      <c r="L9" s="138"/>
      <c r="M9" s="175"/>
      <c r="N9" s="177"/>
      <c r="O9" s="140"/>
      <c r="P9" s="165"/>
      <c r="Q9" s="163"/>
    </row>
    <row r="10" spans="1:17" ht="15" customHeight="1">
      <c r="A10" s="139">
        <v>3</v>
      </c>
      <c r="B10" s="141" t="s">
        <v>198</v>
      </c>
      <c r="C10" s="5" t="s">
        <v>11</v>
      </c>
      <c r="D10" s="9"/>
      <c r="E10" s="9"/>
      <c r="F10" s="9"/>
      <c r="G10" s="9"/>
      <c r="H10" s="9"/>
      <c r="I10" s="9"/>
      <c r="J10" s="10"/>
      <c r="K10" s="143">
        <f>SUM(D10:J11)</f>
        <v>0</v>
      </c>
      <c r="L10" s="137"/>
      <c r="M10" s="174"/>
      <c r="N10" s="176"/>
      <c r="O10" s="139"/>
      <c r="P10" s="164"/>
      <c r="Q10" s="162"/>
    </row>
    <row r="11" spans="1:17" ht="15.75" customHeight="1" thickBot="1">
      <c r="A11" s="140"/>
      <c r="B11" s="142"/>
      <c r="C11" s="6" t="s">
        <v>12</v>
      </c>
      <c r="D11" s="11"/>
      <c r="E11" s="11"/>
      <c r="F11" s="11"/>
      <c r="G11" s="11"/>
      <c r="H11" s="11"/>
      <c r="I11" s="11"/>
      <c r="J11" s="12"/>
      <c r="K11" s="144"/>
      <c r="L11" s="138"/>
      <c r="M11" s="175"/>
      <c r="N11" s="177"/>
      <c r="O11" s="140"/>
      <c r="P11" s="165"/>
      <c r="Q11" s="163"/>
    </row>
    <row r="12" spans="1:17" ht="15" customHeight="1">
      <c r="A12" s="139">
        <v>4</v>
      </c>
      <c r="B12" s="141" t="s">
        <v>199</v>
      </c>
      <c r="C12" s="5" t="s">
        <v>11</v>
      </c>
      <c r="D12" s="9"/>
      <c r="E12" s="9"/>
      <c r="F12" s="9"/>
      <c r="G12" s="9"/>
      <c r="H12" s="9"/>
      <c r="I12" s="9"/>
      <c r="J12" s="10"/>
      <c r="K12" s="143">
        <f>SUM(D12:J13)</f>
        <v>0</v>
      </c>
      <c r="L12" s="137"/>
      <c r="M12" s="174"/>
      <c r="N12" s="176"/>
      <c r="O12" s="139"/>
      <c r="P12" s="164"/>
      <c r="Q12" s="162"/>
    </row>
    <row r="13" spans="1:17" ht="15.75" customHeight="1" thickBot="1">
      <c r="A13" s="140"/>
      <c r="B13" s="142"/>
      <c r="C13" s="6" t="s">
        <v>12</v>
      </c>
      <c r="D13" s="11"/>
      <c r="E13" s="11"/>
      <c r="F13" s="11"/>
      <c r="G13" s="11"/>
      <c r="H13" s="11"/>
      <c r="I13" s="11"/>
      <c r="J13" s="12"/>
      <c r="K13" s="144"/>
      <c r="L13" s="138"/>
      <c r="M13" s="175"/>
      <c r="N13" s="177"/>
      <c r="O13" s="140"/>
      <c r="P13" s="165"/>
      <c r="Q13" s="163"/>
    </row>
    <row r="14" spans="1:17" ht="15" customHeight="1">
      <c r="A14" s="139">
        <v>5</v>
      </c>
      <c r="B14" s="141" t="s">
        <v>200</v>
      </c>
      <c r="C14" s="5" t="s">
        <v>11</v>
      </c>
      <c r="D14" s="9"/>
      <c r="E14" s="9"/>
      <c r="F14" s="9"/>
      <c r="G14" s="9"/>
      <c r="H14" s="9"/>
      <c r="I14" s="9"/>
      <c r="J14" s="10"/>
      <c r="K14" s="143">
        <f>SUM(D14:J15)</f>
        <v>0</v>
      </c>
      <c r="L14" s="137"/>
      <c r="M14" s="174"/>
      <c r="N14" s="176"/>
      <c r="O14" s="139"/>
      <c r="P14" s="164"/>
      <c r="Q14" s="162"/>
    </row>
    <row r="15" spans="1:17" ht="15.75" customHeight="1" thickBot="1">
      <c r="A15" s="140"/>
      <c r="B15" s="142"/>
      <c r="C15" s="6" t="s">
        <v>12</v>
      </c>
      <c r="D15" s="11"/>
      <c r="E15" s="11"/>
      <c r="F15" s="11"/>
      <c r="G15" s="11"/>
      <c r="H15" s="11"/>
      <c r="I15" s="11"/>
      <c r="J15" s="12"/>
      <c r="K15" s="144"/>
      <c r="L15" s="138"/>
      <c r="M15" s="175"/>
      <c r="N15" s="177"/>
      <c r="O15" s="140"/>
      <c r="P15" s="165"/>
      <c r="Q15" s="163"/>
    </row>
    <row r="16" spans="1:17" ht="15" customHeight="1">
      <c r="A16" s="139">
        <v>6</v>
      </c>
      <c r="B16" s="141" t="s">
        <v>201</v>
      </c>
      <c r="C16" s="5" t="s">
        <v>11</v>
      </c>
      <c r="D16" s="9"/>
      <c r="E16" s="9"/>
      <c r="F16" s="9"/>
      <c r="G16" s="9"/>
      <c r="H16" s="9"/>
      <c r="I16" s="9"/>
      <c r="J16" s="10"/>
      <c r="K16" s="143">
        <f>SUM(D16:J17)</f>
        <v>0</v>
      </c>
      <c r="L16" s="137"/>
      <c r="M16" s="174"/>
      <c r="N16" s="176"/>
      <c r="O16" s="139"/>
      <c r="P16" s="164"/>
      <c r="Q16" s="162"/>
    </row>
    <row r="17" spans="1:17" ht="15.75" customHeight="1" thickBot="1">
      <c r="A17" s="140"/>
      <c r="B17" s="142"/>
      <c r="C17" s="6" t="s">
        <v>12</v>
      </c>
      <c r="D17" s="11"/>
      <c r="E17" s="11"/>
      <c r="F17" s="11"/>
      <c r="G17" s="11"/>
      <c r="H17" s="11"/>
      <c r="I17" s="11"/>
      <c r="J17" s="12"/>
      <c r="K17" s="144"/>
      <c r="L17" s="138"/>
      <c r="M17" s="175"/>
      <c r="N17" s="177"/>
      <c r="O17" s="140"/>
      <c r="P17" s="165"/>
      <c r="Q17" s="163"/>
    </row>
    <row r="18" spans="1:17" ht="15" customHeight="1">
      <c r="A18" s="139">
        <v>7</v>
      </c>
      <c r="B18" s="141" t="s">
        <v>202</v>
      </c>
      <c r="C18" s="5" t="s">
        <v>11</v>
      </c>
      <c r="D18" s="9"/>
      <c r="E18" s="9"/>
      <c r="F18" s="9"/>
      <c r="G18" s="9"/>
      <c r="H18" s="9"/>
      <c r="I18" s="9"/>
      <c r="J18" s="10"/>
      <c r="K18" s="143">
        <f>SUM(D18:J19)</f>
        <v>0</v>
      </c>
      <c r="L18" s="137"/>
      <c r="M18" s="174"/>
      <c r="N18" s="176"/>
      <c r="O18" s="139"/>
      <c r="P18" s="164"/>
      <c r="Q18" s="162"/>
    </row>
    <row r="19" spans="1:17" ht="15.75" customHeight="1" thickBot="1">
      <c r="A19" s="140"/>
      <c r="B19" s="142"/>
      <c r="C19" s="6" t="s">
        <v>12</v>
      </c>
      <c r="D19" s="11"/>
      <c r="E19" s="11"/>
      <c r="F19" s="11"/>
      <c r="G19" s="11"/>
      <c r="H19" s="11"/>
      <c r="I19" s="11"/>
      <c r="J19" s="12"/>
      <c r="K19" s="144"/>
      <c r="L19" s="138"/>
      <c r="M19" s="175"/>
      <c r="N19" s="177"/>
      <c r="O19" s="140"/>
      <c r="P19" s="165"/>
      <c r="Q19" s="163"/>
    </row>
    <row r="20" spans="1:17" ht="15" customHeight="1">
      <c r="A20" s="139">
        <v>8</v>
      </c>
      <c r="B20" s="141" t="s">
        <v>203</v>
      </c>
      <c r="C20" s="5" t="s">
        <v>11</v>
      </c>
      <c r="D20" s="9"/>
      <c r="E20" s="9"/>
      <c r="F20" s="9"/>
      <c r="G20" s="9"/>
      <c r="H20" s="9"/>
      <c r="I20" s="9"/>
      <c r="J20" s="10"/>
      <c r="K20" s="143">
        <f>SUM(D20:J21)</f>
        <v>0</v>
      </c>
      <c r="L20" s="137"/>
      <c r="M20" s="174"/>
      <c r="N20" s="176"/>
      <c r="O20" s="139"/>
      <c r="P20" s="164"/>
      <c r="Q20" s="162"/>
    </row>
    <row r="21" spans="1:17" ht="15.75" customHeight="1" thickBot="1">
      <c r="A21" s="140"/>
      <c r="B21" s="142"/>
      <c r="C21" s="6" t="s">
        <v>12</v>
      </c>
      <c r="D21" s="11"/>
      <c r="E21" s="11"/>
      <c r="F21" s="11"/>
      <c r="G21" s="11"/>
      <c r="H21" s="11"/>
      <c r="I21" s="11"/>
      <c r="J21" s="12"/>
      <c r="K21" s="144"/>
      <c r="L21" s="138"/>
      <c r="M21" s="175"/>
      <c r="N21" s="177"/>
      <c r="O21" s="140"/>
      <c r="P21" s="165"/>
      <c r="Q21" s="163"/>
    </row>
    <row r="22" spans="1:17" ht="15" customHeight="1">
      <c r="A22" s="139">
        <v>9</v>
      </c>
      <c r="B22" s="141" t="s">
        <v>204</v>
      </c>
      <c r="C22" s="5" t="s">
        <v>11</v>
      </c>
      <c r="D22" s="9"/>
      <c r="E22" s="9"/>
      <c r="F22" s="9"/>
      <c r="G22" s="9"/>
      <c r="H22" s="9"/>
      <c r="I22" s="9"/>
      <c r="J22" s="10"/>
      <c r="K22" s="143">
        <f>SUM(D22:J23)</f>
        <v>0</v>
      </c>
      <c r="L22" s="137"/>
      <c r="M22" s="174"/>
      <c r="N22" s="176"/>
      <c r="O22" s="139"/>
      <c r="P22" s="164"/>
      <c r="Q22" s="162"/>
    </row>
    <row r="23" spans="1:17" ht="15.75" customHeight="1" thickBot="1">
      <c r="A23" s="140"/>
      <c r="B23" s="142"/>
      <c r="C23" s="6" t="s">
        <v>12</v>
      </c>
      <c r="D23" s="11"/>
      <c r="E23" s="11"/>
      <c r="F23" s="11"/>
      <c r="G23" s="11"/>
      <c r="H23" s="11"/>
      <c r="I23" s="11"/>
      <c r="J23" s="12"/>
      <c r="K23" s="144"/>
      <c r="L23" s="138"/>
      <c r="M23" s="175"/>
      <c r="N23" s="177"/>
      <c r="O23" s="140"/>
      <c r="P23" s="165"/>
      <c r="Q23" s="163"/>
    </row>
    <row r="24" spans="1:17" ht="15" customHeight="1">
      <c r="A24" s="139">
        <v>10</v>
      </c>
      <c r="B24" s="141" t="s">
        <v>205</v>
      </c>
      <c r="C24" s="5" t="s">
        <v>11</v>
      </c>
      <c r="D24" s="9"/>
      <c r="E24" s="9"/>
      <c r="F24" s="9"/>
      <c r="G24" s="9"/>
      <c r="H24" s="9"/>
      <c r="I24" s="9"/>
      <c r="J24" s="10"/>
      <c r="K24" s="143">
        <f>SUM(D24:J25)</f>
        <v>0</v>
      </c>
      <c r="L24" s="137"/>
      <c r="M24" s="174"/>
      <c r="N24" s="176"/>
      <c r="O24" s="139"/>
      <c r="P24" s="164"/>
      <c r="Q24" s="162"/>
    </row>
    <row r="25" spans="1:17" ht="15.75" customHeight="1" thickBot="1">
      <c r="A25" s="140"/>
      <c r="B25" s="142"/>
      <c r="C25" s="6" t="s">
        <v>12</v>
      </c>
      <c r="D25" s="11"/>
      <c r="E25" s="11"/>
      <c r="F25" s="11"/>
      <c r="G25" s="11"/>
      <c r="H25" s="11"/>
      <c r="I25" s="11"/>
      <c r="J25" s="12"/>
      <c r="K25" s="144"/>
      <c r="L25" s="138"/>
      <c r="M25" s="175"/>
      <c r="N25" s="177"/>
      <c r="O25" s="140"/>
      <c r="P25" s="165"/>
      <c r="Q25" s="163"/>
    </row>
    <row r="26" spans="1:17" ht="15" customHeight="1">
      <c r="A26" s="139">
        <v>11</v>
      </c>
      <c r="B26" s="141" t="s">
        <v>206</v>
      </c>
      <c r="C26" s="5" t="s">
        <v>11</v>
      </c>
      <c r="D26" s="9"/>
      <c r="E26" s="9"/>
      <c r="F26" s="9"/>
      <c r="G26" s="9"/>
      <c r="H26" s="9"/>
      <c r="I26" s="9"/>
      <c r="J26" s="10"/>
      <c r="K26" s="143">
        <f>SUM(D26:J27)</f>
        <v>0</v>
      </c>
      <c r="L26" s="137"/>
      <c r="M26" s="174"/>
      <c r="N26" s="176"/>
      <c r="O26" s="139"/>
      <c r="P26" s="164"/>
      <c r="Q26" s="162"/>
    </row>
    <row r="27" spans="1:17" ht="15.75" customHeight="1" thickBot="1">
      <c r="A27" s="140"/>
      <c r="B27" s="142"/>
      <c r="C27" s="6" t="s">
        <v>12</v>
      </c>
      <c r="D27" s="11"/>
      <c r="E27" s="11"/>
      <c r="F27" s="11"/>
      <c r="G27" s="11"/>
      <c r="H27" s="11"/>
      <c r="I27" s="11"/>
      <c r="J27" s="12"/>
      <c r="K27" s="144"/>
      <c r="L27" s="138"/>
      <c r="M27" s="175"/>
      <c r="N27" s="177"/>
      <c r="O27" s="140"/>
      <c r="P27" s="165"/>
      <c r="Q27" s="163"/>
    </row>
    <row r="28" spans="1:17" ht="15" customHeight="1">
      <c r="A28" s="139">
        <v>12</v>
      </c>
      <c r="B28" s="141" t="s">
        <v>207</v>
      </c>
      <c r="C28" s="5" t="s">
        <v>11</v>
      </c>
      <c r="D28" s="9"/>
      <c r="E28" s="9"/>
      <c r="F28" s="9"/>
      <c r="G28" s="9"/>
      <c r="H28" s="9"/>
      <c r="I28" s="9"/>
      <c r="J28" s="10"/>
      <c r="K28" s="143">
        <f>SUM(D28:J29)</f>
        <v>0</v>
      </c>
      <c r="L28" s="137"/>
      <c r="M28" s="174"/>
      <c r="N28" s="176"/>
      <c r="O28" s="139"/>
      <c r="P28" s="164"/>
      <c r="Q28" s="162"/>
    </row>
    <row r="29" spans="1:17" ht="15.75" customHeight="1" thickBot="1">
      <c r="A29" s="140"/>
      <c r="B29" s="142"/>
      <c r="C29" s="6" t="s">
        <v>12</v>
      </c>
      <c r="D29" s="11"/>
      <c r="E29" s="11"/>
      <c r="F29" s="11"/>
      <c r="G29" s="11"/>
      <c r="H29" s="11"/>
      <c r="I29" s="11"/>
      <c r="J29" s="12"/>
      <c r="K29" s="144"/>
      <c r="L29" s="138"/>
      <c r="M29" s="175"/>
      <c r="N29" s="177"/>
      <c r="O29" s="140"/>
      <c r="P29" s="165"/>
      <c r="Q29" s="163"/>
    </row>
    <row r="30" spans="1:17" ht="15" customHeight="1">
      <c r="A30" s="139">
        <v>13</v>
      </c>
      <c r="B30" s="141" t="s">
        <v>208</v>
      </c>
      <c r="C30" s="5" t="s">
        <v>11</v>
      </c>
      <c r="D30" s="9"/>
      <c r="E30" s="9"/>
      <c r="F30" s="9"/>
      <c r="G30" s="9"/>
      <c r="H30" s="9"/>
      <c r="I30" s="9"/>
      <c r="J30" s="10"/>
      <c r="K30" s="143">
        <f>SUM(D30:J31)</f>
        <v>0</v>
      </c>
      <c r="L30" s="137"/>
      <c r="M30" s="174"/>
      <c r="N30" s="176"/>
      <c r="O30" s="139"/>
      <c r="P30" s="164"/>
      <c r="Q30" s="162"/>
    </row>
    <row r="31" spans="1:17" ht="15.75" customHeight="1" thickBot="1">
      <c r="A31" s="140"/>
      <c r="B31" s="142"/>
      <c r="C31" s="6" t="s">
        <v>12</v>
      </c>
      <c r="D31" s="11"/>
      <c r="E31" s="11"/>
      <c r="F31" s="11"/>
      <c r="G31" s="11"/>
      <c r="H31" s="11"/>
      <c r="I31" s="11"/>
      <c r="J31" s="12"/>
      <c r="K31" s="144"/>
      <c r="L31" s="138"/>
      <c r="M31" s="175"/>
      <c r="N31" s="177"/>
      <c r="O31" s="140"/>
      <c r="P31" s="165"/>
      <c r="Q31" s="163"/>
    </row>
    <row r="32" spans="1:17" ht="15" customHeight="1">
      <c r="A32" s="139">
        <v>14</v>
      </c>
      <c r="B32" s="141" t="s">
        <v>209</v>
      </c>
      <c r="C32" s="5" t="s">
        <v>11</v>
      </c>
      <c r="D32" s="9"/>
      <c r="E32" s="9"/>
      <c r="F32" s="9"/>
      <c r="G32" s="9"/>
      <c r="H32" s="9"/>
      <c r="I32" s="9"/>
      <c r="J32" s="10"/>
      <c r="K32" s="143">
        <f>SUM(D32:J33)</f>
        <v>0</v>
      </c>
      <c r="L32" s="137"/>
      <c r="M32" s="174"/>
      <c r="N32" s="176"/>
      <c r="O32" s="139"/>
      <c r="P32" s="164"/>
      <c r="Q32" s="162"/>
    </row>
    <row r="33" spans="1:17" ht="15.75" customHeight="1" thickBot="1">
      <c r="A33" s="140"/>
      <c r="B33" s="142"/>
      <c r="C33" s="6" t="s">
        <v>12</v>
      </c>
      <c r="D33" s="11"/>
      <c r="E33" s="11"/>
      <c r="F33" s="11"/>
      <c r="G33" s="11"/>
      <c r="H33" s="11"/>
      <c r="I33" s="11"/>
      <c r="J33" s="12"/>
      <c r="K33" s="144"/>
      <c r="L33" s="138"/>
      <c r="M33" s="175"/>
      <c r="N33" s="177"/>
      <c r="O33" s="140"/>
      <c r="P33" s="165"/>
      <c r="Q33" s="163"/>
    </row>
    <row r="34" spans="1:17" ht="15" customHeight="1">
      <c r="A34" s="139">
        <v>15</v>
      </c>
      <c r="B34" s="141" t="s">
        <v>210</v>
      </c>
      <c r="C34" s="5" t="s">
        <v>11</v>
      </c>
      <c r="D34" s="9"/>
      <c r="E34" s="9"/>
      <c r="F34" s="9"/>
      <c r="G34" s="9"/>
      <c r="H34" s="9"/>
      <c r="I34" s="9"/>
      <c r="J34" s="10"/>
      <c r="K34" s="143">
        <f>SUM(D34:J35)</f>
        <v>0</v>
      </c>
      <c r="L34" s="137"/>
      <c r="M34" s="174"/>
      <c r="N34" s="176"/>
      <c r="O34" s="139"/>
      <c r="P34" s="164"/>
      <c r="Q34" s="162"/>
    </row>
    <row r="35" spans="1:17" ht="15.75" customHeight="1" thickBot="1">
      <c r="A35" s="140"/>
      <c r="B35" s="142"/>
      <c r="C35" s="6" t="s">
        <v>12</v>
      </c>
      <c r="D35" s="11"/>
      <c r="E35" s="11"/>
      <c r="F35" s="11"/>
      <c r="G35" s="11"/>
      <c r="H35" s="11"/>
      <c r="I35" s="11"/>
      <c r="J35" s="12"/>
      <c r="K35" s="144"/>
      <c r="L35" s="138"/>
      <c r="M35" s="175"/>
      <c r="N35" s="177"/>
      <c r="O35" s="140"/>
      <c r="P35" s="165"/>
      <c r="Q35" s="163"/>
    </row>
    <row r="36" spans="1:17" ht="15" customHeight="1">
      <c r="A36" s="139">
        <v>16</v>
      </c>
      <c r="B36" s="141" t="s">
        <v>211</v>
      </c>
      <c r="C36" s="5" t="s">
        <v>11</v>
      </c>
      <c r="D36" s="9"/>
      <c r="E36" s="9"/>
      <c r="F36" s="9"/>
      <c r="G36" s="9"/>
      <c r="H36" s="9"/>
      <c r="I36" s="9"/>
      <c r="J36" s="10"/>
      <c r="K36" s="143">
        <f>SUM(D36:J37)</f>
        <v>0</v>
      </c>
      <c r="L36" s="137"/>
      <c r="M36" s="174"/>
      <c r="N36" s="176"/>
      <c r="O36" s="139"/>
      <c r="P36" s="164"/>
      <c r="Q36" s="162"/>
    </row>
    <row r="37" spans="1:17" ht="15.75" customHeight="1" thickBot="1">
      <c r="A37" s="140"/>
      <c r="B37" s="142"/>
      <c r="C37" s="6" t="s">
        <v>12</v>
      </c>
      <c r="D37" s="11"/>
      <c r="E37" s="11"/>
      <c r="F37" s="11"/>
      <c r="G37" s="11"/>
      <c r="H37" s="11"/>
      <c r="I37" s="11"/>
      <c r="J37" s="12"/>
      <c r="K37" s="144"/>
      <c r="L37" s="138"/>
      <c r="M37" s="175"/>
      <c r="N37" s="177"/>
      <c r="O37" s="140"/>
      <c r="P37" s="165"/>
      <c r="Q37" s="163"/>
    </row>
    <row r="38" spans="1:17" ht="15" customHeight="1">
      <c r="A38" s="139">
        <v>17</v>
      </c>
      <c r="B38" s="141" t="s">
        <v>212</v>
      </c>
      <c r="C38" s="5" t="s">
        <v>11</v>
      </c>
      <c r="D38" s="9"/>
      <c r="E38" s="9"/>
      <c r="F38" s="9"/>
      <c r="G38" s="9"/>
      <c r="H38" s="9"/>
      <c r="I38" s="9"/>
      <c r="J38" s="10"/>
      <c r="K38" s="143">
        <f>SUM(D38:J39)</f>
        <v>0</v>
      </c>
      <c r="L38" s="137"/>
      <c r="M38" s="174"/>
      <c r="N38" s="176"/>
      <c r="O38" s="139"/>
      <c r="P38" s="164"/>
      <c r="Q38" s="162"/>
    </row>
    <row r="39" spans="1:17" ht="15.75" customHeight="1" thickBot="1">
      <c r="A39" s="140"/>
      <c r="B39" s="142"/>
      <c r="C39" s="6" t="s">
        <v>12</v>
      </c>
      <c r="D39" s="11"/>
      <c r="E39" s="11"/>
      <c r="F39" s="11"/>
      <c r="G39" s="11"/>
      <c r="H39" s="11"/>
      <c r="I39" s="11"/>
      <c r="J39" s="12"/>
      <c r="K39" s="144"/>
      <c r="L39" s="138"/>
      <c r="M39" s="175"/>
      <c r="N39" s="177"/>
      <c r="O39" s="140"/>
      <c r="P39" s="165"/>
      <c r="Q39" s="163"/>
    </row>
    <row r="40" spans="1:17" ht="15" customHeight="1">
      <c r="A40" s="139">
        <v>18</v>
      </c>
      <c r="B40" s="141" t="s">
        <v>213</v>
      </c>
      <c r="C40" s="5" t="s">
        <v>11</v>
      </c>
      <c r="D40" s="9"/>
      <c r="E40" s="9"/>
      <c r="F40" s="9"/>
      <c r="G40" s="9"/>
      <c r="H40" s="9"/>
      <c r="I40" s="9"/>
      <c r="J40" s="10"/>
      <c r="K40" s="143">
        <f>SUM(D40:J41)</f>
        <v>0</v>
      </c>
      <c r="L40" s="137"/>
      <c r="M40" s="174"/>
      <c r="N40" s="176"/>
      <c r="O40" s="139"/>
      <c r="P40" s="164"/>
      <c r="Q40" s="162"/>
    </row>
    <row r="41" spans="1:17" ht="15.75" customHeight="1" thickBot="1">
      <c r="A41" s="140"/>
      <c r="B41" s="142"/>
      <c r="C41" s="6" t="s">
        <v>12</v>
      </c>
      <c r="D41" s="11"/>
      <c r="E41" s="11"/>
      <c r="F41" s="11"/>
      <c r="G41" s="11"/>
      <c r="H41" s="11"/>
      <c r="I41" s="11"/>
      <c r="J41" s="12"/>
      <c r="K41" s="144"/>
      <c r="L41" s="138"/>
      <c r="M41" s="175"/>
      <c r="N41" s="177"/>
      <c r="O41" s="140"/>
      <c r="P41" s="165"/>
      <c r="Q41" s="163"/>
    </row>
    <row r="42" spans="1:17" ht="15" customHeight="1">
      <c r="A42" s="139">
        <v>19</v>
      </c>
      <c r="B42" s="141" t="s">
        <v>214</v>
      </c>
      <c r="C42" s="5" t="s">
        <v>11</v>
      </c>
      <c r="D42" s="9"/>
      <c r="E42" s="9"/>
      <c r="F42" s="9"/>
      <c r="G42" s="9"/>
      <c r="H42" s="9"/>
      <c r="I42" s="9"/>
      <c r="J42" s="10"/>
      <c r="K42" s="143">
        <f>SUM(D42:J43)</f>
        <v>0</v>
      </c>
      <c r="L42" s="137"/>
      <c r="M42" s="174"/>
      <c r="N42" s="176"/>
      <c r="O42" s="139"/>
      <c r="P42" s="164"/>
      <c r="Q42" s="162"/>
    </row>
    <row r="43" spans="1:17" ht="15.75" customHeight="1" thickBot="1">
      <c r="A43" s="140"/>
      <c r="B43" s="142"/>
      <c r="C43" s="6" t="s">
        <v>12</v>
      </c>
      <c r="D43" s="11"/>
      <c r="E43" s="11"/>
      <c r="F43" s="11"/>
      <c r="G43" s="11"/>
      <c r="H43" s="11"/>
      <c r="I43" s="11"/>
      <c r="J43" s="12"/>
      <c r="K43" s="144"/>
      <c r="L43" s="138"/>
      <c r="M43" s="175"/>
      <c r="N43" s="177"/>
      <c r="O43" s="140"/>
      <c r="P43" s="165"/>
      <c r="Q43" s="163"/>
    </row>
    <row r="44" spans="1:17" ht="15" customHeight="1">
      <c r="A44" s="139">
        <v>20</v>
      </c>
      <c r="B44" s="141" t="s">
        <v>215</v>
      </c>
      <c r="C44" s="5" t="s">
        <v>11</v>
      </c>
      <c r="D44" s="9"/>
      <c r="E44" s="9"/>
      <c r="F44" s="9"/>
      <c r="G44" s="9"/>
      <c r="H44" s="9"/>
      <c r="I44" s="9"/>
      <c r="J44" s="10"/>
      <c r="K44" s="143">
        <f>SUM(D44:J45)</f>
        <v>0</v>
      </c>
      <c r="L44" s="137"/>
      <c r="M44" s="174"/>
      <c r="N44" s="176"/>
      <c r="O44" s="139"/>
      <c r="P44" s="164"/>
      <c r="Q44" s="162"/>
    </row>
    <row r="45" spans="1:17" ht="15.75" customHeight="1" thickBot="1">
      <c r="A45" s="140"/>
      <c r="B45" s="142"/>
      <c r="C45" s="6" t="s">
        <v>12</v>
      </c>
      <c r="D45" s="11"/>
      <c r="E45" s="11"/>
      <c r="F45" s="11"/>
      <c r="G45" s="11"/>
      <c r="H45" s="11"/>
      <c r="I45" s="11"/>
      <c r="J45" s="12"/>
      <c r="K45" s="144"/>
      <c r="L45" s="138"/>
      <c r="M45" s="175"/>
      <c r="N45" s="177"/>
      <c r="O45" s="140"/>
      <c r="P45" s="165"/>
      <c r="Q45" s="163"/>
    </row>
    <row r="46" spans="1:17" ht="15" customHeight="1">
      <c r="A46" s="139">
        <v>21</v>
      </c>
      <c r="B46" s="141" t="s">
        <v>216</v>
      </c>
      <c r="C46" s="5" t="s">
        <v>11</v>
      </c>
      <c r="D46" s="9"/>
      <c r="E46" s="9"/>
      <c r="F46" s="9"/>
      <c r="G46" s="9"/>
      <c r="H46" s="9"/>
      <c r="I46" s="9"/>
      <c r="J46" s="10"/>
      <c r="K46" s="143">
        <f>SUM(D46:J47)</f>
        <v>0</v>
      </c>
      <c r="L46" s="137"/>
      <c r="M46" s="174"/>
      <c r="N46" s="176"/>
      <c r="O46" s="139"/>
      <c r="P46" s="164"/>
      <c r="Q46" s="162"/>
    </row>
    <row r="47" spans="1:17" ht="15.75" customHeight="1" thickBot="1">
      <c r="A47" s="140"/>
      <c r="B47" s="142"/>
      <c r="C47" s="6" t="s">
        <v>12</v>
      </c>
      <c r="D47" s="11"/>
      <c r="E47" s="11"/>
      <c r="F47" s="11"/>
      <c r="G47" s="11"/>
      <c r="H47" s="11"/>
      <c r="I47" s="11"/>
      <c r="J47" s="12"/>
      <c r="K47" s="144"/>
      <c r="L47" s="138"/>
      <c r="M47" s="175"/>
      <c r="N47" s="177"/>
      <c r="O47" s="140"/>
      <c r="P47" s="165"/>
      <c r="Q47" s="163"/>
    </row>
    <row r="48" spans="1:17" ht="15" customHeight="1">
      <c r="A48" s="139">
        <v>22</v>
      </c>
      <c r="B48" s="141" t="s">
        <v>217</v>
      </c>
      <c r="C48" s="5" t="s">
        <v>11</v>
      </c>
      <c r="D48" s="9"/>
      <c r="E48" s="9"/>
      <c r="F48" s="9"/>
      <c r="G48" s="9"/>
      <c r="H48" s="9"/>
      <c r="I48" s="9"/>
      <c r="J48" s="10"/>
      <c r="K48" s="143">
        <f>SUM(D48:J49)</f>
        <v>0</v>
      </c>
      <c r="L48" s="137"/>
      <c r="M48" s="174"/>
      <c r="N48" s="176"/>
      <c r="O48" s="139"/>
      <c r="P48" s="164"/>
      <c r="Q48" s="162"/>
    </row>
    <row r="49" spans="1:17" ht="15.75" customHeight="1" thickBot="1">
      <c r="A49" s="140"/>
      <c r="B49" s="142"/>
      <c r="C49" s="6" t="s">
        <v>12</v>
      </c>
      <c r="D49" s="11"/>
      <c r="E49" s="11"/>
      <c r="F49" s="11"/>
      <c r="G49" s="11"/>
      <c r="H49" s="11"/>
      <c r="I49" s="11"/>
      <c r="J49" s="12"/>
      <c r="K49" s="144"/>
      <c r="L49" s="138"/>
      <c r="M49" s="175"/>
      <c r="N49" s="177"/>
      <c r="O49" s="140"/>
      <c r="P49" s="165"/>
      <c r="Q49" s="163"/>
    </row>
    <row r="50" spans="1:17" ht="15" customHeight="1">
      <c r="A50" s="139">
        <v>23</v>
      </c>
      <c r="B50" s="141" t="s">
        <v>218</v>
      </c>
      <c r="C50" s="5" t="s">
        <v>11</v>
      </c>
      <c r="D50" s="9"/>
      <c r="E50" s="9"/>
      <c r="F50" s="9"/>
      <c r="G50" s="9"/>
      <c r="H50" s="9"/>
      <c r="I50" s="9"/>
      <c r="J50" s="10"/>
      <c r="K50" s="143">
        <f>SUM(D50:J51)</f>
        <v>0</v>
      </c>
      <c r="L50" s="137"/>
      <c r="M50" s="174"/>
      <c r="N50" s="176"/>
      <c r="O50" s="139"/>
      <c r="P50" s="164"/>
      <c r="Q50" s="162"/>
    </row>
    <row r="51" spans="1:17" ht="15.75" customHeight="1" thickBot="1">
      <c r="A51" s="140"/>
      <c r="B51" s="142"/>
      <c r="C51" s="6" t="s">
        <v>12</v>
      </c>
      <c r="D51" s="11"/>
      <c r="E51" s="11"/>
      <c r="F51" s="11"/>
      <c r="G51" s="11"/>
      <c r="H51" s="11"/>
      <c r="I51" s="11"/>
      <c r="J51" s="12"/>
      <c r="K51" s="144"/>
      <c r="L51" s="138"/>
      <c r="M51" s="175"/>
      <c r="N51" s="177"/>
      <c r="O51" s="140"/>
      <c r="P51" s="165"/>
      <c r="Q51" s="163"/>
    </row>
    <row r="52" spans="1:17" ht="15" customHeight="1">
      <c r="A52" s="139">
        <v>24</v>
      </c>
      <c r="B52" s="141" t="s">
        <v>219</v>
      </c>
      <c r="C52" s="5" t="s">
        <v>11</v>
      </c>
      <c r="D52" s="9"/>
      <c r="E52" s="9"/>
      <c r="F52" s="9"/>
      <c r="G52" s="9"/>
      <c r="H52" s="9"/>
      <c r="I52" s="9"/>
      <c r="J52" s="10"/>
      <c r="K52" s="143">
        <f>SUM(D52:J53)</f>
        <v>0</v>
      </c>
      <c r="L52" s="137"/>
      <c r="M52" s="174"/>
      <c r="N52" s="176"/>
      <c r="O52" s="139"/>
      <c r="P52" s="164"/>
      <c r="Q52" s="162"/>
    </row>
    <row r="53" spans="1:17" ht="15.75" customHeight="1" thickBot="1">
      <c r="A53" s="140"/>
      <c r="B53" s="142"/>
      <c r="C53" s="6" t="s">
        <v>12</v>
      </c>
      <c r="D53" s="11"/>
      <c r="E53" s="11"/>
      <c r="F53" s="11"/>
      <c r="G53" s="11"/>
      <c r="H53" s="11"/>
      <c r="I53" s="11"/>
      <c r="J53" s="12"/>
      <c r="K53" s="144"/>
      <c r="L53" s="138"/>
      <c r="M53" s="175"/>
      <c r="N53" s="177"/>
      <c r="O53" s="140"/>
      <c r="P53" s="165"/>
      <c r="Q53" s="163"/>
    </row>
    <row r="54" spans="1:17" ht="15" customHeight="1">
      <c r="A54" s="139">
        <v>25</v>
      </c>
      <c r="B54" s="141" t="s">
        <v>220</v>
      </c>
      <c r="C54" s="5" t="s">
        <v>11</v>
      </c>
      <c r="D54" s="9"/>
      <c r="E54" s="9"/>
      <c r="F54" s="9"/>
      <c r="G54" s="9"/>
      <c r="H54" s="9"/>
      <c r="I54" s="9"/>
      <c r="J54" s="10"/>
      <c r="K54" s="143">
        <f>SUM(D54:J55)</f>
        <v>0</v>
      </c>
      <c r="L54" s="137"/>
      <c r="M54" s="174"/>
      <c r="N54" s="176"/>
      <c r="O54" s="139"/>
      <c r="P54" s="164"/>
      <c r="Q54" s="162"/>
    </row>
    <row r="55" spans="1:17" ht="15.75" customHeight="1" thickBot="1">
      <c r="A55" s="140"/>
      <c r="B55" s="142"/>
      <c r="C55" s="6" t="s">
        <v>12</v>
      </c>
      <c r="D55" s="11"/>
      <c r="E55" s="11"/>
      <c r="F55" s="11"/>
      <c r="G55" s="11"/>
      <c r="H55" s="11"/>
      <c r="I55" s="11"/>
      <c r="J55" s="12"/>
      <c r="K55" s="144"/>
      <c r="L55" s="138"/>
      <c r="M55" s="175"/>
      <c r="N55" s="177"/>
      <c r="O55" s="140"/>
      <c r="P55" s="165"/>
      <c r="Q55" s="163"/>
    </row>
    <row r="56" spans="1:17" ht="15" customHeight="1">
      <c r="A56" s="139">
        <v>26</v>
      </c>
      <c r="B56" s="141" t="s">
        <v>221</v>
      </c>
      <c r="C56" s="5" t="s">
        <v>11</v>
      </c>
      <c r="D56" s="9"/>
      <c r="E56" s="9"/>
      <c r="F56" s="9"/>
      <c r="G56" s="9"/>
      <c r="H56" s="9"/>
      <c r="I56" s="9"/>
      <c r="J56" s="10"/>
      <c r="K56" s="143">
        <f>SUM(D56:J57)</f>
        <v>0</v>
      </c>
      <c r="L56" s="137"/>
      <c r="M56" s="174"/>
      <c r="N56" s="176"/>
      <c r="O56" s="139"/>
      <c r="P56" s="164"/>
      <c r="Q56" s="162"/>
    </row>
    <row r="57" spans="1:17" ht="15.75" customHeight="1" thickBot="1">
      <c r="A57" s="140"/>
      <c r="B57" s="142"/>
      <c r="C57" s="6" t="s">
        <v>12</v>
      </c>
      <c r="D57" s="11"/>
      <c r="E57" s="11"/>
      <c r="F57" s="11"/>
      <c r="G57" s="11"/>
      <c r="H57" s="11"/>
      <c r="I57" s="11"/>
      <c r="J57" s="12"/>
      <c r="K57" s="144"/>
      <c r="L57" s="138"/>
      <c r="M57" s="175"/>
      <c r="N57" s="177"/>
      <c r="O57" s="140"/>
      <c r="P57" s="165"/>
      <c r="Q57" s="163"/>
    </row>
    <row r="58" spans="1:17" ht="15" customHeight="1">
      <c r="A58" s="139">
        <v>27</v>
      </c>
      <c r="B58" s="141" t="s">
        <v>222</v>
      </c>
      <c r="C58" s="5" t="s">
        <v>11</v>
      </c>
      <c r="D58" s="9"/>
      <c r="E58" s="9"/>
      <c r="F58" s="9"/>
      <c r="G58" s="9"/>
      <c r="H58" s="9"/>
      <c r="I58" s="9"/>
      <c r="J58" s="10"/>
      <c r="K58" s="143">
        <f>SUM(D58:J59)</f>
        <v>0</v>
      </c>
      <c r="L58" s="137"/>
      <c r="M58" s="174"/>
      <c r="N58" s="176"/>
      <c r="O58" s="139"/>
      <c r="P58" s="164"/>
      <c r="Q58" s="162"/>
    </row>
    <row r="59" spans="1:17" ht="15.75" customHeight="1" thickBot="1">
      <c r="A59" s="140"/>
      <c r="B59" s="142"/>
      <c r="C59" s="6" t="s">
        <v>12</v>
      </c>
      <c r="D59" s="11"/>
      <c r="E59" s="11"/>
      <c r="F59" s="11"/>
      <c r="G59" s="11"/>
      <c r="H59" s="11"/>
      <c r="I59" s="11"/>
      <c r="J59" s="12"/>
      <c r="K59" s="144"/>
      <c r="L59" s="138"/>
      <c r="M59" s="175"/>
      <c r="N59" s="177"/>
      <c r="O59" s="140"/>
      <c r="P59" s="165"/>
      <c r="Q59" s="163"/>
    </row>
    <row r="60" spans="1:17" ht="15" customHeight="1">
      <c r="A60" s="139">
        <v>28</v>
      </c>
      <c r="B60" s="141" t="s">
        <v>223</v>
      </c>
      <c r="C60" s="5" t="s">
        <v>11</v>
      </c>
      <c r="D60" s="9"/>
      <c r="E60" s="9"/>
      <c r="F60" s="9"/>
      <c r="G60" s="9"/>
      <c r="H60" s="9"/>
      <c r="I60" s="9"/>
      <c r="J60" s="10"/>
      <c r="K60" s="143">
        <f>SUM(D60:J61)</f>
        <v>0</v>
      </c>
      <c r="L60" s="137"/>
      <c r="M60" s="174"/>
      <c r="N60" s="176"/>
      <c r="O60" s="139"/>
      <c r="P60" s="164"/>
      <c r="Q60" s="162"/>
    </row>
    <row r="61" spans="1:17" ht="15.75" customHeight="1" thickBot="1">
      <c r="A61" s="140"/>
      <c r="B61" s="142"/>
      <c r="C61" s="6" t="s">
        <v>12</v>
      </c>
      <c r="D61" s="11"/>
      <c r="E61" s="11"/>
      <c r="F61" s="11"/>
      <c r="G61" s="11"/>
      <c r="H61" s="11"/>
      <c r="I61" s="11"/>
      <c r="J61" s="12"/>
      <c r="K61" s="144"/>
      <c r="L61" s="138"/>
      <c r="M61" s="175"/>
      <c r="N61" s="177"/>
      <c r="O61" s="140"/>
      <c r="P61" s="165"/>
      <c r="Q61" s="163"/>
    </row>
    <row r="62" spans="1:17" ht="15" customHeight="1">
      <c r="A62" s="139">
        <v>29</v>
      </c>
      <c r="B62" s="141" t="s">
        <v>224</v>
      </c>
      <c r="C62" s="5" t="s">
        <v>11</v>
      </c>
      <c r="D62" s="9"/>
      <c r="E62" s="9"/>
      <c r="F62" s="9"/>
      <c r="G62" s="9"/>
      <c r="H62" s="9"/>
      <c r="I62" s="9"/>
      <c r="J62" s="10"/>
      <c r="K62" s="143">
        <f>SUM(D62:J63)</f>
        <v>0</v>
      </c>
      <c r="L62" s="137"/>
      <c r="M62" s="174"/>
      <c r="N62" s="176"/>
      <c r="O62" s="139"/>
      <c r="P62" s="164"/>
      <c r="Q62" s="162"/>
    </row>
    <row r="63" spans="1:17" ht="15.75" customHeight="1" thickBot="1">
      <c r="A63" s="140"/>
      <c r="B63" s="142"/>
      <c r="C63" s="6" t="s">
        <v>12</v>
      </c>
      <c r="D63" s="11"/>
      <c r="E63" s="11"/>
      <c r="F63" s="11"/>
      <c r="G63" s="11"/>
      <c r="H63" s="11"/>
      <c r="I63" s="11"/>
      <c r="J63" s="12"/>
      <c r="K63" s="144"/>
      <c r="L63" s="138"/>
      <c r="M63" s="175"/>
      <c r="N63" s="177"/>
      <c r="O63" s="140"/>
      <c r="P63" s="165"/>
      <c r="Q63" s="163"/>
    </row>
    <row r="64" spans="1:17" ht="15" customHeight="1">
      <c r="A64" s="139">
        <v>30</v>
      </c>
      <c r="B64" s="141" t="s">
        <v>225</v>
      </c>
      <c r="C64" s="5" t="s">
        <v>11</v>
      </c>
      <c r="D64" s="9"/>
      <c r="E64" s="9"/>
      <c r="F64" s="9"/>
      <c r="G64" s="9"/>
      <c r="H64" s="9"/>
      <c r="I64" s="9"/>
      <c r="J64" s="10"/>
      <c r="K64" s="143">
        <f>SUM(D64:J65)</f>
        <v>0</v>
      </c>
      <c r="L64" s="137"/>
      <c r="M64" s="174"/>
      <c r="N64" s="176"/>
      <c r="O64" s="139"/>
      <c r="P64" s="164"/>
      <c r="Q64" s="162"/>
    </row>
    <row r="65" spans="1:17" ht="15.75" customHeight="1" thickBot="1">
      <c r="A65" s="140"/>
      <c r="B65" s="142"/>
      <c r="C65" s="6" t="s">
        <v>12</v>
      </c>
      <c r="D65" s="11"/>
      <c r="E65" s="11"/>
      <c r="F65" s="11"/>
      <c r="G65" s="11"/>
      <c r="H65" s="11"/>
      <c r="I65" s="11"/>
      <c r="J65" s="12"/>
      <c r="K65" s="144"/>
      <c r="L65" s="138"/>
      <c r="M65" s="175"/>
      <c r="N65" s="177"/>
      <c r="O65" s="140"/>
      <c r="P65" s="165"/>
      <c r="Q65" s="163"/>
    </row>
    <row r="66" spans="1:17" ht="15" customHeight="1">
      <c r="A66" s="139">
        <v>31</v>
      </c>
      <c r="B66" s="141" t="s">
        <v>226</v>
      </c>
      <c r="C66" s="5" t="s">
        <v>11</v>
      </c>
      <c r="D66" s="9"/>
      <c r="E66" s="9"/>
      <c r="F66" s="9"/>
      <c r="G66" s="9"/>
      <c r="H66" s="9"/>
      <c r="I66" s="9"/>
      <c r="J66" s="10"/>
      <c r="K66" s="143">
        <f>SUM(D66:J67)</f>
        <v>0</v>
      </c>
      <c r="L66" s="137"/>
      <c r="M66" s="174"/>
      <c r="N66" s="176"/>
      <c r="O66" s="139"/>
      <c r="P66" s="164"/>
      <c r="Q66" s="162"/>
    </row>
    <row r="67" spans="1:17" ht="15.75" customHeight="1" thickBot="1">
      <c r="A67" s="140"/>
      <c r="B67" s="142"/>
      <c r="C67" s="6" t="s">
        <v>12</v>
      </c>
      <c r="D67" s="11"/>
      <c r="E67" s="11"/>
      <c r="F67" s="11"/>
      <c r="G67" s="11"/>
      <c r="H67" s="11"/>
      <c r="I67" s="11"/>
      <c r="J67" s="12"/>
      <c r="K67" s="144"/>
      <c r="L67" s="138"/>
      <c r="M67" s="175"/>
      <c r="N67" s="177"/>
      <c r="O67" s="140"/>
      <c r="P67" s="165"/>
      <c r="Q67" s="163"/>
    </row>
    <row r="68" spans="1:17" ht="15" customHeight="1">
      <c r="A68" s="139">
        <v>32</v>
      </c>
      <c r="B68" s="141" t="s">
        <v>227</v>
      </c>
      <c r="C68" s="5" t="s">
        <v>11</v>
      </c>
      <c r="D68" s="9"/>
      <c r="E68" s="9"/>
      <c r="F68" s="9"/>
      <c r="G68" s="9"/>
      <c r="H68" s="9"/>
      <c r="I68" s="9"/>
      <c r="J68" s="10"/>
      <c r="K68" s="143">
        <f>SUM(D68:J69)</f>
        <v>0</v>
      </c>
      <c r="L68" s="137"/>
      <c r="M68" s="174"/>
      <c r="N68" s="176"/>
      <c r="O68" s="139"/>
      <c r="P68" s="164"/>
      <c r="Q68" s="162"/>
    </row>
    <row r="69" spans="1:17" ht="15.75" customHeight="1" thickBot="1">
      <c r="A69" s="140"/>
      <c r="B69" s="142"/>
      <c r="C69" s="6" t="s">
        <v>12</v>
      </c>
      <c r="D69" s="11"/>
      <c r="E69" s="11"/>
      <c r="F69" s="11"/>
      <c r="G69" s="11"/>
      <c r="H69" s="11"/>
      <c r="I69" s="11"/>
      <c r="J69" s="12"/>
      <c r="K69" s="144"/>
      <c r="L69" s="138"/>
      <c r="M69" s="175"/>
      <c r="N69" s="177"/>
      <c r="O69" s="140"/>
      <c r="P69" s="165"/>
      <c r="Q69" s="163"/>
    </row>
    <row r="70" spans="1:17" ht="15" customHeight="1">
      <c r="A70" s="139">
        <v>33</v>
      </c>
      <c r="B70" s="141" t="s">
        <v>228</v>
      </c>
      <c r="C70" s="5" t="s">
        <v>11</v>
      </c>
      <c r="D70" s="9"/>
      <c r="E70" s="9"/>
      <c r="F70" s="9"/>
      <c r="G70" s="9"/>
      <c r="H70" s="9"/>
      <c r="I70" s="9"/>
      <c r="J70" s="10"/>
      <c r="K70" s="143">
        <f>SUM(D70:J71)</f>
        <v>0</v>
      </c>
      <c r="L70" s="137"/>
      <c r="M70" s="174"/>
      <c r="N70" s="176"/>
      <c r="O70" s="139"/>
      <c r="P70" s="164"/>
      <c r="Q70" s="162"/>
    </row>
    <row r="71" spans="1:17" ht="15.75" customHeight="1" thickBot="1">
      <c r="A71" s="140"/>
      <c r="B71" s="142"/>
      <c r="C71" s="6" t="s">
        <v>12</v>
      </c>
      <c r="D71" s="11"/>
      <c r="E71" s="11"/>
      <c r="F71" s="11"/>
      <c r="G71" s="11"/>
      <c r="H71" s="11"/>
      <c r="I71" s="11"/>
      <c r="J71" s="12"/>
      <c r="K71" s="144"/>
      <c r="L71" s="138"/>
      <c r="M71" s="175"/>
      <c r="N71" s="177"/>
      <c r="O71" s="140"/>
      <c r="P71" s="165"/>
      <c r="Q71" s="163"/>
    </row>
    <row r="72" spans="1:17" ht="15" customHeight="1">
      <c r="A72" s="139">
        <v>34</v>
      </c>
      <c r="B72" s="141" t="s">
        <v>229</v>
      </c>
      <c r="C72" s="5" t="s">
        <v>11</v>
      </c>
      <c r="D72" s="9"/>
      <c r="E72" s="9"/>
      <c r="F72" s="9"/>
      <c r="G72" s="9"/>
      <c r="H72" s="9"/>
      <c r="I72" s="9"/>
      <c r="J72" s="10"/>
      <c r="K72" s="143">
        <f>SUM(D72:J73)</f>
        <v>0</v>
      </c>
      <c r="L72" s="137"/>
      <c r="M72" s="174"/>
      <c r="N72" s="176"/>
      <c r="O72" s="139"/>
      <c r="P72" s="164"/>
      <c r="Q72" s="162"/>
    </row>
    <row r="73" spans="1:17" ht="15.75" customHeight="1" thickBot="1">
      <c r="A73" s="140"/>
      <c r="B73" s="142"/>
      <c r="C73" s="6" t="s">
        <v>12</v>
      </c>
      <c r="D73" s="11"/>
      <c r="E73" s="11"/>
      <c r="F73" s="11"/>
      <c r="G73" s="11"/>
      <c r="H73" s="11"/>
      <c r="I73" s="11"/>
      <c r="J73" s="12"/>
      <c r="K73" s="144"/>
      <c r="L73" s="138"/>
      <c r="M73" s="175"/>
      <c r="N73" s="177"/>
      <c r="O73" s="140"/>
      <c r="P73" s="165"/>
      <c r="Q73" s="163"/>
    </row>
    <row r="74" spans="1:17" ht="15" customHeight="1">
      <c r="A74" s="139">
        <v>35</v>
      </c>
      <c r="B74" s="164" t="s">
        <v>230</v>
      </c>
      <c r="C74" s="5" t="s">
        <v>11</v>
      </c>
      <c r="D74" s="9"/>
      <c r="E74" s="9"/>
      <c r="F74" s="9"/>
      <c r="G74" s="9"/>
      <c r="H74" s="9"/>
      <c r="I74" s="9"/>
      <c r="J74" s="10"/>
      <c r="K74" s="143">
        <f>SUM(D74:J75)</f>
        <v>0</v>
      </c>
      <c r="L74" s="137"/>
      <c r="M74" s="174"/>
      <c r="N74" s="176"/>
      <c r="O74" s="139"/>
      <c r="P74" s="164"/>
      <c r="Q74" s="162"/>
    </row>
    <row r="75" spans="1:17" ht="15.75" customHeight="1" thickBot="1">
      <c r="A75" s="140"/>
      <c r="B75" s="165"/>
      <c r="C75" s="6" t="s">
        <v>12</v>
      </c>
      <c r="D75" s="11"/>
      <c r="E75" s="11"/>
      <c r="F75" s="11"/>
      <c r="G75" s="11"/>
      <c r="H75" s="11"/>
      <c r="I75" s="11"/>
      <c r="J75" s="12"/>
      <c r="K75" s="144"/>
      <c r="L75" s="138"/>
      <c r="M75" s="175"/>
      <c r="N75" s="177"/>
      <c r="O75" s="140"/>
      <c r="P75" s="165"/>
      <c r="Q75" s="163"/>
    </row>
    <row r="76" spans="1:17" ht="15" customHeight="1">
      <c r="A76" s="139">
        <v>36</v>
      </c>
      <c r="B76" s="164" t="s">
        <v>231</v>
      </c>
      <c r="C76" s="5" t="s">
        <v>11</v>
      </c>
      <c r="D76" s="9"/>
      <c r="E76" s="9"/>
      <c r="F76" s="9"/>
      <c r="G76" s="9"/>
      <c r="H76" s="9"/>
      <c r="I76" s="9"/>
      <c r="J76" s="10"/>
      <c r="K76" s="143">
        <f>SUM(D76:J77)</f>
        <v>0</v>
      </c>
      <c r="L76" s="137"/>
      <c r="M76" s="174"/>
      <c r="N76" s="176"/>
      <c r="O76" s="139"/>
      <c r="P76" s="164"/>
      <c r="Q76" s="162"/>
    </row>
    <row r="77" spans="1:17" ht="15.75" customHeight="1" thickBot="1">
      <c r="A77" s="140"/>
      <c r="B77" s="165"/>
      <c r="C77" s="6" t="s">
        <v>12</v>
      </c>
      <c r="D77" s="11"/>
      <c r="E77" s="11"/>
      <c r="F77" s="11"/>
      <c r="G77" s="11"/>
      <c r="H77" s="11"/>
      <c r="I77" s="11"/>
      <c r="J77" s="12"/>
      <c r="K77" s="144"/>
      <c r="L77" s="138"/>
      <c r="M77" s="175"/>
      <c r="N77" s="177"/>
      <c r="O77" s="140"/>
      <c r="P77" s="165"/>
      <c r="Q77" s="163"/>
    </row>
    <row r="78" spans="1:17" ht="15" customHeight="1">
      <c r="A78" s="139">
        <v>37</v>
      </c>
      <c r="B78" s="164" t="s">
        <v>232</v>
      </c>
      <c r="C78" s="5" t="s">
        <v>11</v>
      </c>
      <c r="D78" s="9"/>
      <c r="E78" s="9"/>
      <c r="F78" s="9"/>
      <c r="G78" s="9"/>
      <c r="H78" s="9"/>
      <c r="I78" s="9"/>
      <c r="J78" s="10"/>
      <c r="K78" s="143">
        <f>SUM(D78:J79)</f>
        <v>0</v>
      </c>
      <c r="L78" s="137"/>
      <c r="M78" s="174"/>
      <c r="N78" s="176"/>
      <c r="O78" s="139"/>
      <c r="P78" s="164"/>
      <c r="Q78" s="162"/>
    </row>
    <row r="79" spans="1:17" ht="15.75" customHeight="1" thickBot="1">
      <c r="A79" s="140"/>
      <c r="B79" s="165"/>
      <c r="C79" s="6" t="s">
        <v>12</v>
      </c>
      <c r="D79" s="11"/>
      <c r="E79" s="11"/>
      <c r="F79" s="11"/>
      <c r="G79" s="11"/>
      <c r="H79" s="11"/>
      <c r="I79" s="11"/>
      <c r="J79" s="12"/>
      <c r="K79" s="144"/>
      <c r="L79" s="138"/>
      <c r="M79" s="175"/>
      <c r="N79" s="177"/>
      <c r="O79" s="140"/>
      <c r="P79" s="165"/>
      <c r="Q79" s="163"/>
    </row>
    <row r="80" spans="1:17" ht="15" customHeight="1">
      <c r="A80" s="139">
        <v>38</v>
      </c>
      <c r="B80" s="164" t="s">
        <v>233</v>
      </c>
      <c r="C80" s="5" t="s">
        <v>11</v>
      </c>
      <c r="D80" s="9"/>
      <c r="E80" s="9"/>
      <c r="F80" s="9"/>
      <c r="G80" s="9"/>
      <c r="H80" s="9"/>
      <c r="I80" s="9"/>
      <c r="J80" s="10"/>
      <c r="K80" s="143">
        <f>SUM(D80:J81)</f>
        <v>0</v>
      </c>
      <c r="L80" s="137"/>
      <c r="M80" s="174"/>
      <c r="N80" s="176"/>
      <c r="O80" s="139"/>
      <c r="P80" s="164"/>
      <c r="Q80" s="162"/>
    </row>
    <row r="81" spans="1:17" ht="15.75" customHeight="1" thickBot="1">
      <c r="A81" s="140"/>
      <c r="B81" s="165"/>
      <c r="C81" s="6" t="s">
        <v>12</v>
      </c>
      <c r="D81" s="11"/>
      <c r="E81" s="11"/>
      <c r="F81" s="11"/>
      <c r="G81" s="11"/>
      <c r="H81" s="11"/>
      <c r="I81" s="11"/>
      <c r="J81" s="12"/>
      <c r="K81" s="144"/>
      <c r="L81" s="138"/>
      <c r="M81" s="175"/>
      <c r="N81" s="177"/>
      <c r="O81" s="140"/>
      <c r="P81" s="165"/>
      <c r="Q81" s="163"/>
    </row>
    <row r="82" spans="1:17" ht="15" customHeight="1">
      <c r="A82" s="139">
        <v>39</v>
      </c>
      <c r="B82" s="164" t="s">
        <v>234</v>
      </c>
      <c r="C82" s="5" t="s">
        <v>11</v>
      </c>
      <c r="D82" s="9"/>
      <c r="E82" s="9"/>
      <c r="F82" s="9"/>
      <c r="G82" s="9"/>
      <c r="H82" s="9"/>
      <c r="I82" s="9"/>
      <c r="J82" s="10"/>
      <c r="K82" s="143">
        <f>SUM(D82:J83)</f>
        <v>0</v>
      </c>
      <c r="L82" s="137"/>
      <c r="M82" s="174"/>
      <c r="N82" s="176"/>
      <c r="O82" s="139"/>
      <c r="P82" s="164"/>
      <c r="Q82" s="162"/>
    </row>
    <row r="83" spans="1:17" ht="15.75" customHeight="1" thickBot="1">
      <c r="A83" s="140"/>
      <c r="B83" s="165"/>
      <c r="C83" s="6" t="s">
        <v>12</v>
      </c>
      <c r="D83" s="11"/>
      <c r="E83" s="11"/>
      <c r="F83" s="11"/>
      <c r="G83" s="11"/>
      <c r="H83" s="11"/>
      <c r="I83" s="11"/>
      <c r="J83" s="12"/>
      <c r="K83" s="144"/>
      <c r="L83" s="138"/>
      <c r="M83" s="175"/>
      <c r="N83" s="177"/>
      <c r="O83" s="140"/>
      <c r="P83" s="165"/>
      <c r="Q83" s="163"/>
    </row>
    <row r="84" spans="1:17" ht="15" customHeight="1">
      <c r="A84" s="139">
        <v>40</v>
      </c>
      <c r="B84" s="141" t="s">
        <v>235</v>
      </c>
      <c r="C84" s="5" t="s">
        <v>11</v>
      </c>
      <c r="D84" s="9"/>
      <c r="E84" s="9"/>
      <c r="F84" s="9"/>
      <c r="G84" s="9"/>
      <c r="H84" s="9"/>
      <c r="I84" s="9"/>
      <c r="J84" s="10"/>
      <c r="K84" s="143">
        <f>SUM(D84:J85)</f>
        <v>0</v>
      </c>
      <c r="L84" s="137"/>
      <c r="M84" s="174"/>
      <c r="N84" s="176"/>
      <c r="O84" s="139"/>
      <c r="P84" s="164"/>
      <c r="Q84" s="162"/>
    </row>
    <row r="85" spans="1:17" ht="15.75" customHeight="1" thickBot="1">
      <c r="A85" s="140"/>
      <c r="B85" s="142"/>
      <c r="C85" s="6" t="s">
        <v>12</v>
      </c>
      <c r="D85" s="11"/>
      <c r="E85" s="11"/>
      <c r="F85" s="11"/>
      <c r="G85" s="11"/>
      <c r="H85" s="11"/>
      <c r="I85" s="11"/>
      <c r="J85" s="12"/>
      <c r="K85" s="144"/>
      <c r="L85" s="138"/>
      <c r="M85" s="175"/>
      <c r="N85" s="177"/>
      <c r="O85" s="140"/>
      <c r="P85" s="165"/>
      <c r="Q85" s="163"/>
    </row>
    <row r="86" spans="1:17" ht="15" customHeight="1">
      <c r="A86" s="139">
        <v>41</v>
      </c>
      <c r="B86" s="141" t="s">
        <v>236</v>
      </c>
      <c r="C86" s="5" t="s">
        <v>11</v>
      </c>
      <c r="D86" s="9"/>
      <c r="E86" s="9"/>
      <c r="F86" s="9"/>
      <c r="G86" s="9"/>
      <c r="H86" s="9"/>
      <c r="I86" s="9"/>
      <c r="J86" s="10"/>
      <c r="K86" s="143">
        <f>SUM(D86:J87)</f>
        <v>0</v>
      </c>
      <c r="L86" s="137"/>
      <c r="M86" s="174"/>
      <c r="N86" s="176"/>
      <c r="O86" s="139"/>
      <c r="P86" s="164"/>
      <c r="Q86" s="162"/>
    </row>
    <row r="87" spans="1:17" ht="15.75" customHeight="1" thickBot="1">
      <c r="A87" s="140"/>
      <c r="B87" s="142"/>
      <c r="C87" s="6" t="s">
        <v>12</v>
      </c>
      <c r="D87" s="11"/>
      <c r="E87" s="11"/>
      <c r="F87" s="11"/>
      <c r="G87" s="11"/>
      <c r="H87" s="11"/>
      <c r="I87" s="11"/>
      <c r="J87" s="12"/>
      <c r="K87" s="144"/>
      <c r="L87" s="138"/>
      <c r="M87" s="175"/>
      <c r="N87" s="177"/>
      <c r="O87" s="140"/>
      <c r="P87" s="165"/>
      <c r="Q87" s="163"/>
    </row>
    <row r="88" spans="1:17" ht="15" customHeight="1">
      <c r="A88" s="139">
        <v>42</v>
      </c>
      <c r="B88" s="141" t="s">
        <v>237</v>
      </c>
      <c r="C88" s="5" t="s">
        <v>11</v>
      </c>
      <c r="D88" s="9"/>
      <c r="E88" s="9"/>
      <c r="F88" s="9"/>
      <c r="G88" s="9"/>
      <c r="H88" s="9"/>
      <c r="I88" s="9"/>
      <c r="J88" s="10"/>
      <c r="K88" s="143">
        <f>SUM(D88:J89)</f>
        <v>0</v>
      </c>
      <c r="L88" s="137"/>
      <c r="M88" s="174"/>
      <c r="N88" s="176"/>
      <c r="O88" s="139"/>
      <c r="P88" s="164"/>
      <c r="Q88" s="162"/>
    </row>
    <row r="89" spans="1:17" ht="15.75" customHeight="1" thickBot="1">
      <c r="A89" s="140"/>
      <c r="B89" s="142"/>
      <c r="C89" s="6" t="s">
        <v>12</v>
      </c>
      <c r="D89" s="11"/>
      <c r="E89" s="11"/>
      <c r="F89" s="11"/>
      <c r="G89" s="11"/>
      <c r="H89" s="11"/>
      <c r="I89" s="11"/>
      <c r="J89" s="12"/>
      <c r="K89" s="144"/>
      <c r="L89" s="138"/>
      <c r="M89" s="175"/>
      <c r="N89" s="177"/>
      <c r="O89" s="140"/>
      <c r="P89" s="165"/>
      <c r="Q89" s="163"/>
    </row>
    <row r="90" spans="1:17" ht="15" customHeight="1">
      <c r="A90" s="139">
        <v>43</v>
      </c>
      <c r="B90" s="141" t="s">
        <v>238</v>
      </c>
      <c r="C90" s="5" t="s">
        <v>11</v>
      </c>
      <c r="D90" s="9"/>
      <c r="E90" s="9"/>
      <c r="F90" s="9"/>
      <c r="G90" s="9"/>
      <c r="H90" s="9"/>
      <c r="I90" s="9"/>
      <c r="J90" s="10"/>
      <c r="K90" s="143">
        <f>SUM(D90:J91)</f>
        <v>0</v>
      </c>
      <c r="L90" s="137"/>
      <c r="M90" s="174"/>
      <c r="N90" s="176"/>
      <c r="O90" s="139"/>
      <c r="P90" s="164"/>
      <c r="Q90" s="162"/>
    </row>
    <row r="91" spans="1:17" ht="15.75" customHeight="1" thickBot="1">
      <c r="A91" s="140"/>
      <c r="B91" s="142"/>
      <c r="C91" s="6" t="s">
        <v>12</v>
      </c>
      <c r="D91" s="11"/>
      <c r="E91" s="11"/>
      <c r="F91" s="11"/>
      <c r="G91" s="11"/>
      <c r="H91" s="11"/>
      <c r="I91" s="11"/>
      <c r="J91" s="12"/>
      <c r="K91" s="144"/>
      <c r="L91" s="138"/>
      <c r="M91" s="175"/>
      <c r="N91" s="177"/>
      <c r="O91" s="140"/>
      <c r="P91" s="165"/>
      <c r="Q91" s="163"/>
    </row>
    <row r="92" spans="1:17" ht="15" customHeight="1">
      <c r="A92" s="139">
        <v>44</v>
      </c>
      <c r="B92" s="141" t="s">
        <v>239</v>
      </c>
      <c r="C92" s="5" t="s">
        <v>11</v>
      </c>
      <c r="D92" s="9"/>
      <c r="E92" s="9"/>
      <c r="F92" s="9"/>
      <c r="G92" s="9"/>
      <c r="H92" s="9"/>
      <c r="I92" s="9"/>
      <c r="J92" s="10"/>
      <c r="K92" s="143">
        <f>SUM(D92:J93)</f>
        <v>0</v>
      </c>
      <c r="L92" s="137"/>
      <c r="M92" s="174"/>
      <c r="N92" s="176"/>
      <c r="O92" s="139"/>
      <c r="P92" s="164"/>
      <c r="Q92" s="162"/>
    </row>
    <row r="93" spans="1:17" ht="15.75" customHeight="1" thickBot="1">
      <c r="A93" s="140"/>
      <c r="B93" s="142"/>
      <c r="C93" s="6" t="s">
        <v>12</v>
      </c>
      <c r="D93" s="11"/>
      <c r="E93" s="11"/>
      <c r="F93" s="11"/>
      <c r="G93" s="11"/>
      <c r="H93" s="11"/>
      <c r="I93" s="11"/>
      <c r="J93" s="12"/>
      <c r="K93" s="144"/>
      <c r="L93" s="138"/>
      <c r="M93" s="175"/>
      <c r="N93" s="177"/>
      <c r="O93" s="140"/>
      <c r="P93" s="165"/>
      <c r="Q93" s="163"/>
    </row>
    <row r="94" spans="1:17" ht="15" customHeight="1">
      <c r="A94" s="139">
        <v>45</v>
      </c>
      <c r="B94" s="141" t="s">
        <v>240</v>
      </c>
      <c r="C94" s="5" t="s">
        <v>11</v>
      </c>
      <c r="D94" s="9"/>
      <c r="E94" s="9"/>
      <c r="F94" s="9"/>
      <c r="G94" s="9"/>
      <c r="H94" s="9"/>
      <c r="I94" s="9"/>
      <c r="J94" s="10"/>
      <c r="K94" s="143">
        <f>SUM(D94:J95)</f>
        <v>0</v>
      </c>
      <c r="L94" s="137"/>
      <c r="M94" s="174"/>
      <c r="N94" s="176"/>
      <c r="O94" s="139"/>
      <c r="P94" s="164"/>
      <c r="Q94" s="162"/>
    </row>
    <row r="95" spans="1:17" ht="15.75" customHeight="1" thickBot="1">
      <c r="A95" s="140"/>
      <c r="B95" s="142"/>
      <c r="C95" s="6" t="s">
        <v>12</v>
      </c>
      <c r="D95" s="11"/>
      <c r="E95" s="11"/>
      <c r="F95" s="11"/>
      <c r="G95" s="11"/>
      <c r="H95" s="11"/>
      <c r="I95" s="11"/>
      <c r="J95" s="12"/>
      <c r="K95" s="144"/>
      <c r="L95" s="138"/>
      <c r="M95" s="175"/>
      <c r="N95" s="177"/>
      <c r="O95" s="140"/>
      <c r="P95" s="165"/>
      <c r="Q95" s="163"/>
    </row>
    <row r="96" spans="1:17" ht="15.75" customHeight="1">
      <c r="A96" s="139">
        <v>46</v>
      </c>
      <c r="B96" s="141" t="s">
        <v>241</v>
      </c>
      <c r="C96" s="5" t="s">
        <v>11</v>
      </c>
      <c r="D96" s="9"/>
      <c r="E96" s="9"/>
      <c r="F96" s="9"/>
      <c r="G96" s="9"/>
      <c r="H96" s="9"/>
      <c r="I96" s="9"/>
      <c r="J96" s="10"/>
      <c r="K96" s="143">
        <f>SUM(D96:J97)</f>
        <v>0</v>
      </c>
      <c r="L96" s="153"/>
      <c r="M96" s="174"/>
      <c r="N96" s="176"/>
      <c r="O96" s="139"/>
      <c r="P96" s="164"/>
      <c r="Q96" s="162"/>
    </row>
    <row r="97" spans="1:17" ht="15.75" customHeight="1" thickBot="1">
      <c r="A97" s="140"/>
      <c r="B97" s="142"/>
      <c r="C97" s="6" t="s">
        <v>12</v>
      </c>
      <c r="D97" s="11"/>
      <c r="E97" s="11"/>
      <c r="F97" s="11"/>
      <c r="G97" s="11"/>
      <c r="H97" s="11"/>
      <c r="I97" s="11"/>
      <c r="J97" s="12"/>
      <c r="K97" s="144"/>
      <c r="L97" s="154"/>
      <c r="M97" s="175"/>
      <c r="N97" s="177"/>
      <c r="O97" s="140"/>
      <c r="P97" s="165"/>
      <c r="Q97" s="163"/>
    </row>
    <row r="98" spans="1:17" ht="15.75" customHeight="1">
      <c r="A98" s="139">
        <v>47</v>
      </c>
      <c r="B98" s="141" t="s">
        <v>242</v>
      </c>
      <c r="C98" s="5" t="s">
        <v>11</v>
      </c>
      <c r="D98" s="9"/>
      <c r="E98" s="9"/>
      <c r="F98" s="9"/>
      <c r="G98" s="9"/>
      <c r="H98" s="9"/>
      <c r="I98" s="9"/>
      <c r="J98" s="10"/>
      <c r="K98" s="143">
        <f>SUM(D98:J99)</f>
        <v>0</v>
      </c>
      <c r="L98" s="137"/>
      <c r="M98" s="174"/>
      <c r="N98" s="176"/>
      <c r="O98" s="139"/>
      <c r="P98" s="164"/>
      <c r="Q98" s="162"/>
    </row>
    <row r="99" spans="1:17" ht="15.75" customHeight="1" thickBot="1">
      <c r="A99" s="140"/>
      <c r="B99" s="142"/>
      <c r="C99" s="6" t="s">
        <v>12</v>
      </c>
      <c r="D99" s="11"/>
      <c r="E99" s="11"/>
      <c r="F99" s="11"/>
      <c r="G99" s="11"/>
      <c r="H99" s="11"/>
      <c r="I99" s="11"/>
      <c r="J99" s="12"/>
      <c r="K99" s="144"/>
      <c r="L99" s="138"/>
      <c r="M99" s="175"/>
      <c r="N99" s="177"/>
      <c r="O99" s="140"/>
      <c r="P99" s="165"/>
      <c r="Q99" s="163"/>
    </row>
    <row r="100" spans="1:17" ht="15.75" customHeight="1">
      <c r="A100" s="139">
        <v>48</v>
      </c>
      <c r="B100" s="141" t="s">
        <v>243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3">
        <f>SUM(D100:J101)</f>
        <v>0</v>
      </c>
      <c r="L100" s="137"/>
      <c r="M100" s="174"/>
      <c r="N100" s="176"/>
      <c r="O100" s="139"/>
      <c r="P100" s="164"/>
      <c r="Q100" s="162"/>
    </row>
    <row r="101" spans="1:17" ht="15.75" customHeight="1" thickBot="1">
      <c r="A101" s="140"/>
      <c r="B101" s="142"/>
      <c r="C101" s="6" t="s">
        <v>12</v>
      </c>
      <c r="D101" s="11"/>
      <c r="E101" s="11"/>
      <c r="F101" s="11"/>
      <c r="G101" s="11"/>
      <c r="H101" s="11"/>
      <c r="I101" s="11"/>
      <c r="J101" s="12"/>
      <c r="K101" s="144"/>
      <c r="L101" s="138"/>
      <c r="M101" s="175"/>
      <c r="N101" s="177"/>
      <c r="O101" s="140"/>
      <c r="P101" s="165"/>
      <c r="Q101" s="163"/>
    </row>
    <row r="102" spans="1:17" ht="15" customHeight="1">
      <c r="A102" s="139">
        <v>49</v>
      </c>
      <c r="B102" s="141" t="s">
        <v>244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3">
        <f>SUM(D102:J103)</f>
        <v>0</v>
      </c>
      <c r="L102" s="153"/>
      <c r="M102" s="174"/>
      <c r="N102" s="176"/>
      <c r="O102" s="139"/>
      <c r="P102" s="164"/>
      <c r="Q102" s="162"/>
    </row>
    <row r="103" spans="1:17" ht="15.75" customHeight="1" thickBot="1">
      <c r="A103" s="140"/>
      <c r="B103" s="142"/>
      <c r="C103" s="6" t="s">
        <v>12</v>
      </c>
      <c r="D103" s="11"/>
      <c r="E103" s="11"/>
      <c r="F103" s="11"/>
      <c r="G103" s="11"/>
      <c r="H103" s="11"/>
      <c r="I103" s="11"/>
      <c r="J103" s="12"/>
      <c r="K103" s="144"/>
      <c r="L103" s="154"/>
      <c r="M103" s="175"/>
      <c r="N103" s="177"/>
      <c r="O103" s="140"/>
      <c r="P103" s="165"/>
      <c r="Q103" s="163"/>
    </row>
    <row r="104" spans="1:17" ht="15" customHeight="1">
      <c r="A104" s="139">
        <v>50</v>
      </c>
      <c r="B104" s="141" t="s">
        <v>245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3">
        <f>SUM(D104:J105)</f>
        <v>0</v>
      </c>
      <c r="L104" s="137"/>
      <c r="M104" s="174"/>
      <c r="N104" s="176"/>
      <c r="O104" s="139"/>
      <c r="P104" s="164"/>
      <c r="Q104" s="162"/>
    </row>
    <row r="105" spans="1:17" ht="15.75" customHeight="1" thickBot="1">
      <c r="A105" s="140"/>
      <c r="B105" s="142"/>
      <c r="C105" s="6" t="s">
        <v>12</v>
      </c>
      <c r="D105" s="11"/>
      <c r="E105" s="11"/>
      <c r="F105" s="11"/>
      <c r="G105" s="11"/>
      <c r="H105" s="11"/>
      <c r="I105" s="11"/>
      <c r="J105" s="12"/>
      <c r="K105" s="144"/>
      <c r="L105" s="138"/>
      <c r="M105" s="175"/>
      <c r="N105" s="177"/>
      <c r="O105" s="140"/>
      <c r="P105" s="165"/>
      <c r="Q105" s="163"/>
    </row>
    <row r="106" spans="1:17" ht="15.75" customHeight="1">
      <c r="A106" s="139">
        <v>51</v>
      </c>
      <c r="B106" s="141" t="s">
        <v>246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143">
        <f>SUM(D106:J107)</f>
        <v>0</v>
      </c>
      <c r="L106" s="137"/>
      <c r="M106" s="174"/>
      <c r="N106" s="176"/>
      <c r="O106" s="139"/>
      <c r="P106" s="164"/>
      <c r="Q106" s="162"/>
    </row>
    <row r="107" spans="1:17" ht="15.75" customHeight="1" thickBot="1">
      <c r="A107" s="140"/>
      <c r="B107" s="142"/>
      <c r="C107" s="6" t="s">
        <v>12</v>
      </c>
      <c r="D107" s="11"/>
      <c r="E107" s="11"/>
      <c r="F107" s="11"/>
      <c r="G107" s="11"/>
      <c r="H107" s="11"/>
      <c r="I107" s="11"/>
      <c r="J107" s="12"/>
      <c r="K107" s="144"/>
      <c r="L107" s="138"/>
      <c r="M107" s="175"/>
      <c r="N107" s="177"/>
      <c r="O107" s="140"/>
      <c r="P107" s="165"/>
      <c r="Q107" s="163"/>
    </row>
    <row r="108" spans="1:17" ht="15.75" customHeight="1">
      <c r="A108" s="139">
        <v>52</v>
      </c>
      <c r="B108" s="141" t="s">
        <v>247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143">
        <f>SUM(D108:J109)</f>
        <v>0</v>
      </c>
      <c r="L108" s="137"/>
      <c r="M108" s="174"/>
      <c r="N108" s="176"/>
      <c r="O108" s="139"/>
      <c r="P108" s="164"/>
      <c r="Q108" s="162"/>
    </row>
    <row r="109" spans="1:17" ht="15.75" customHeight="1" thickBot="1">
      <c r="A109" s="140"/>
      <c r="B109" s="142"/>
      <c r="C109" s="6" t="s">
        <v>12</v>
      </c>
      <c r="D109" s="11"/>
      <c r="E109" s="11"/>
      <c r="F109" s="11"/>
      <c r="G109" s="11"/>
      <c r="H109" s="11"/>
      <c r="I109" s="11"/>
      <c r="J109" s="12"/>
      <c r="K109" s="144"/>
      <c r="L109" s="138"/>
      <c r="M109" s="175"/>
      <c r="N109" s="177"/>
      <c r="O109" s="140"/>
      <c r="P109" s="165"/>
      <c r="Q109" s="163"/>
    </row>
    <row r="110" spans="1:17" ht="15" customHeight="1">
      <c r="A110" s="145" t="s">
        <v>194</v>
      </c>
      <c r="B110" s="146"/>
      <c r="C110" s="146"/>
      <c r="D110" s="149">
        <f>COUNT(D6:J109)</f>
        <v>0</v>
      </c>
      <c r="E110" s="149"/>
      <c r="F110" s="149"/>
      <c r="G110" s="149"/>
      <c r="H110" s="149"/>
      <c r="I110" s="149"/>
      <c r="J110" s="150"/>
      <c r="K110" s="166">
        <f>SUM(K6:K109)</f>
        <v>0</v>
      </c>
      <c r="L110" s="137"/>
      <c r="M110" s="170">
        <f>SUM(M6:M105)</f>
        <v>0</v>
      </c>
      <c r="N110" s="155">
        <f>SUM(N6:N105)</f>
        <v>0</v>
      </c>
      <c r="O110" s="157"/>
      <c r="P110" s="172">
        <f>SUM(P6:P105)</f>
        <v>0</v>
      </c>
      <c r="Q110" s="172">
        <f>SUM(Q6:Q105)</f>
        <v>0</v>
      </c>
    </row>
    <row r="111" spans="1:17" ht="15.75" customHeight="1" thickBot="1">
      <c r="A111" s="147"/>
      <c r="B111" s="148"/>
      <c r="C111" s="148"/>
      <c r="D111" s="151"/>
      <c r="E111" s="151"/>
      <c r="F111" s="151"/>
      <c r="G111" s="151"/>
      <c r="H111" s="151"/>
      <c r="I111" s="151"/>
      <c r="J111" s="152"/>
      <c r="K111" s="167"/>
      <c r="L111" s="138"/>
      <c r="M111" s="171"/>
      <c r="N111" s="156"/>
      <c r="O111" s="158"/>
      <c r="P111" s="173"/>
      <c r="Q111" s="173"/>
    </row>
    <row r="112" ht="15">
      <c r="Q112" s="8"/>
    </row>
  </sheetData>
  <sheetProtection/>
  <mergeCells count="497">
    <mergeCell ref="Q106:Q107"/>
    <mergeCell ref="A108:A109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A106:A107"/>
    <mergeCell ref="B106:B107"/>
    <mergeCell ref="K106:K107"/>
    <mergeCell ref="L106:L107"/>
    <mergeCell ref="M106:M107"/>
    <mergeCell ref="N106:N107"/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Q92:Q93"/>
    <mergeCell ref="P110:P111"/>
    <mergeCell ref="Q110:Q111"/>
    <mergeCell ref="O94:O95"/>
    <mergeCell ref="P94:P95"/>
    <mergeCell ref="Q94:Q9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O2:Q2"/>
    <mergeCell ref="Q104:Q105"/>
    <mergeCell ref="Q90:Q91"/>
    <mergeCell ref="O92:O93"/>
    <mergeCell ref="P92:P93"/>
    <mergeCell ref="K110:K111"/>
    <mergeCell ref="L4:L5"/>
    <mergeCell ref="L6:L7"/>
    <mergeCell ref="L8:L9"/>
    <mergeCell ref="O104:O105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7" t="s">
        <v>140</v>
      </c>
      <c r="B1" s="208"/>
      <c r="C1" s="208"/>
      <c r="D1" s="208"/>
      <c r="E1" s="209"/>
    </row>
    <row r="2" spans="1:5" ht="15.75" thickBot="1">
      <c r="A2" s="210" t="s">
        <v>0</v>
      </c>
      <c r="B2" s="210" t="s">
        <v>126</v>
      </c>
      <c r="C2" s="204" t="s">
        <v>13</v>
      </c>
      <c r="D2" s="205"/>
      <c r="E2" s="206"/>
    </row>
    <row r="3" spans="1:5" ht="15">
      <c r="A3" s="211"/>
      <c r="B3" s="211"/>
      <c r="C3" s="213" t="s">
        <v>20</v>
      </c>
      <c r="D3" s="215" t="s">
        <v>138</v>
      </c>
      <c r="E3" s="217" t="s">
        <v>139</v>
      </c>
    </row>
    <row r="4" spans="1:5" ht="15.75" thickBot="1">
      <c r="A4" s="212"/>
      <c r="B4" s="212"/>
      <c r="C4" s="214"/>
      <c r="D4" s="216"/>
      <c r="E4" s="218"/>
    </row>
    <row r="5" spans="1:5" ht="15">
      <c r="A5" s="128">
        <v>1</v>
      </c>
      <c r="B5" s="129" t="s">
        <v>192</v>
      </c>
      <c r="C5" s="130">
        <f>SUM('arkusz obciążeń'!D6:J9)</f>
        <v>0</v>
      </c>
      <c r="D5" s="131">
        <f>COUNT('arkusz obciążeń'!D6:J10)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obciążeń'!D10:J17,'arkusz obciążeń'!D18:E19)</f>
        <v>0</v>
      </c>
      <c r="D6" s="121">
        <f>COUNT('arkusz obciążeń'!D10:J17,'arkusz obciążeń'!D18:E19)</f>
        <v>0</v>
      </c>
      <c r="E6" s="117" t="e">
        <f t="shared" si="0"/>
        <v>#DIV/0!</v>
      </c>
    </row>
    <row r="7" spans="1:5" ht="15">
      <c r="A7" s="128">
        <v>3</v>
      </c>
      <c r="B7" s="118" t="s">
        <v>128</v>
      </c>
      <c r="C7" s="120">
        <f>SUM('arkusz obciążeń'!F18:J19,'arkusz obciążeń'!D20:J25,'arkusz obciążeń'!D26:H27)</f>
        <v>0</v>
      </c>
      <c r="D7" s="121">
        <f>COUNT('arkusz obciążeń'!F18:J19,'arkusz obciążeń'!D20:J25,'arkusz obciążeń'!D26:H27)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obciążeń'!I26:J27,'arkusz obciążeń'!D28:J35)</f>
        <v>0</v>
      </c>
      <c r="D8" s="121">
        <f>COUNT('arkusz obciążeń'!I26:J27,'arkusz obciążeń'!D28:J35)</f>
        <v>0</v>
      </c>
      <c r="E8" s="117" t="e">
        <f t="shared" si="0"/>
        <v>#DIV/0!</v>
      </c>
    </row>
    <row r="9" spans="1:5" ht="15">
      <c r="A9" s="128">
        <v>5</v>
      </c>
      <c r="B9" s="118" t="s">
        <v>130</v>
      </c>
      <c r="C9" s="120">
        <f>SUM('arkusz obciążeń'!D36:J43,'arkusz obciążeń'!D44:F45)</f>
        <v>0</v>
      </c>
      <c r="D9" s="121">
        <f>COUNT('arkusz obciążeń'!D36:J43,'arkusz obciążeń'!D44:F45)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obciążeń'!G44:J45,'arkusz obciążeń'!D46:J51,'arkusz obciążeń'!D52:I53)</f>
        <v>0</v>
      </c>
      <c r="D10" s="121">
        <f>COUNT('arkusz obciążeń'!G44:J45,'arkusz obciążeń'!D46:J51,'arkusz obciążeń'!D52:I53)</f>
        <v>0</v>
      </c>
      <c r="E10" s="117" t="e">
        <f t="shared" si="0"/>
        <v>#DIV/0!</v>
      </c>
    </row>
    <row r="11" spans="1:5" ht="15">
      <c r="A11" s="128">
        <v>7</v>
      </c>
      <c r="B11" s="118" t="s">
        <v>132</v>
      </c>
      <c r="C11" s="120">
        <f>SUM('arkusz obciążeń'!F52:J57,'arkusz obciążeń'!D54:J59,'arkusz obciążeń'!D60:I61)</f>
        <v>0</v>
      </c>
      <c r="D11" s="121">
        <f>COUNT('arkusz obciążeń'!J52:J53,'arkusz obciążeń'!D54:J59,'arkusz obciążeń'!D60:I61)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obciążeń'!J60:J61,'arkusz obciążeń'!D62:J69,'arkusz obciążeń'!D70:E71)</f>
        <v>0</v>
      </c>
      <c r="D12" s="121">
        <f>COUNT('arkusz obciążeń'!J60:J61,'arkusz obciążeń'!D62:J69,'arkusz obciążeń'!D70:E71)</f>
        <v>0</v>
      </c>
      <c r="E12" s="117" t="e">
        <f t="shared" si="0"/>
        <v>#DIV/0!</v>
      </c>
    </row>
    <row r="13" spans="1:5" ht="15">
      <c r="A13" s="128">
        <v>9</v>
      </c>
      <c r="B13" s="118" t="s">
        <v>134</v>
      </c>
      <c r="C13" s="120">
        <f>SUM('arkusz obciążeń'!F70:J71,'arkusz obciążeń'!D72:J77,'arkusz obciążeń'!D78:G79)</f>
        <v>0</v>
      </c>
      <c r="D13" s="121">
        <f>COUNT('arkusz obciążeń'!F70:J71,'arkusz obciążeń'!D72:J77,'arkusz obciążeń'!D78:G79)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obciążeń'!H78:J79,'arkusz obciążeń'!D80:J87)</f>
        <v>0</v>
      </c>
      <c r="D14" s="121">
        <f>COUNT('arkusz obciążeń'!H78:J79,'arkusz obciążeń'!D80:J87)</f>
        <v>0</v>
      </c>
      <c r="E14" s="117" t="e">
        <f t="shared" si="0"/>
        <v>#DIV/0!</v>
      </c>
    </row>
    <row r="15" spans="1:5" ht="15">
      <c r="A15" s="128">
        <v>11</v>
      </c>
      <c r="B15" s="118" t="s">
        <v>136</v>
      </c>
      <c r="C15" s="120">
        <f>SUM('arkusz obciążeń'!D88:J95,'arkusz obciążeń'!D96:E97)</f>
        <v>0</v>
      </c>
      <c r="D15" s="121">
        <f>COUNT('arkusz obciążeń'!D88:J95,'arkusz obciążeń'!D96:E97)</f>
        <v>0</v>
      </c>
      <c r="E15" s="117" t="e">
        <f t="shared" si="0"/>
        <v>#DIV/0!</v>
      </c>
    </row>
    <row r="16" spans="1:5" ht="15">
      <c r="A16" s="119">
        <v>12</v>
      </c>
      <c r="B16" s="133" t="s">
        <v>137</v>
      </c>
      <c r="C16" s="134">
        <f>SUM('arkusz obciążeń'!F96:J97,'arkusz obciążeń'!D98:J103,'arkusz obciążeń'!D104:H105)</f>
        <v>0</v>
      </c>
      <c r="D16" s="135">
        <f>COUNT('arkusz obciążeń'!F96:J97,'arkusz obciążeń'!D98:J103,'arkusz obciążeń'!D104:H105)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obciążeń'!I104:J105,'arkusz obciążeń'!D106:J109)</f>
        <v>0</v>
      </c>
      <c r="D17" s="122">
        <f>COUNT('arkusz obciążeń'!I104:J105,'arkusz obciążeń'!D106:J109)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9" t="s">
        <v>193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ht="16.5" thickBot="1">
      <c r="A2" s="160" t="s">
        <v>17</v>
      </c>
      <c r="B2" s="160"/>
      <c r="C2" s="160"/>
      <c r="D2" s="160"/>
      <c r="E2" s="160"/>
      <c r="F2" s="160"/>
      <c r="G2" s="160"/>
      <c r="H2" s="160"/>
      <c r="I2" s="159" t="s">
        <v>31</v>
      </c>
      <c r="J2" s="161"/>
      <c r="K2" s="159" t="s">
        <v>18</v>
      </c>
      <c r="L2" s="160"/>
      <c r="M2" s="160"/>
      <c r="N2" s="160"/>
      <c r="O2" s="160"/>
      <c r="P2" s="161"/>
      <c r="Q2" s="159" t="s">
        <v>34</v>
      </c>
      <c r="R2" s="160"/>
      <c r="S2" s="160"/>
      <c r="T2" s="160"/>
      <c r="U2" s="160"/>
      <c r="V2" s="160"/>
      <c r="W2" s="161"/>
      <c r="X2" s="145" t="s">
        <v>19</v>
      </c>
      <c r="Y2" s="146"/>
      <c r="Z2" s="236"/>
    </row>
    <row r="3" spans="1:26" ht="15.75" thickBot="1">
      <c r="A3" s="198" t="s">
        <v>22</v>
      </c>
      <c r="B3" s="208"/>
      <c r="C3" s="198" t="s">
        <v>37</v>
      </c>
      <c r="D3" s="208"/>
      <c r="E3" s="209"/>
      <c r="F3" s="207" t="s">
        <v>16</v>
      </c>
      <c r="G3" s="208"/>
      <c r="H3" s="209"/>
      <c r="I3" s="237" t="s">
        <v>25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9"/>
    </row>
    <row r="4" spans="1:26" ht="26.25" customHeight="1">
      <c r="A4" s="194" t="s">
        <v>0</v>
      </c>
      <c r="B4" s="234" t="s">
        <v>1</v>
      </c>
      <c r="C4" s="38" t="s">
        <v>38</v>
      </c>
      <c r="D4" s="39" t="s">
        <v>39</v>
      </c>
      <c r="E4" s="40" t="s">
        <v>40</v>
      </c>
      <c r="F4" s="229" t="s">
        <v>24</v>
      </c>
      <c r="G4" s="231" t="s">
        <v>23</v>
      </c>
      <c r="H4" s="219" t="s">
        <v>35</v>
      </c>
      <c r="I4" s="221" t="s">
        <v>26</v>
      </c>
      <c r="J4" s="196"/>
      <c r="K4" s="196"/>
      <c r="L4" s="196"/>
      <c r="M4" s="196"/>
      <c r="N4" s="197"/>
      <c r="O4" s="221" t="s">
        <v>27</v>
      </c>
      <c r="P4" s="196"/>
      <c r="Q4" s="197"/>
      <c r="R4" s="222" t="s">
        <v>28</v>
      </c>
      <c r="S4" s="223"/>
      <c r="T4" s="224"/>
      <c r="U4" s="221" t="s">
        <v>29</v>
      </c>
      <c r="V4" s="196"/>
      <c r="W4" s="197"/>
      <c r="X4" s="221" t="s">
        <v>30</v>
      </c>
      <c r="Y4" s="196"/>
      <c r="Z4" s="197"/>
    </row>
    <row r="5" spans="1:26" ht="15" thickBot="1">
      <c r="A5" s="233"/>
      <c r="B5" s="235"/>
      <c r="C5" s="248" t="s">
        <v>81</v>
      </c>
      <c r="D5" s="249"/>
      <c r="E5" s="250"/>
      <c r="F5" s="230"/>
      <c r="G5" s="232"/>
      <c r="H5" s="220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9">
        <v>1</v>
      </c>
      <c r="B6" s="178" t="s">
        <v>142</v>
      </c>
      <c r="C6" s="242"/>
      <c r="D6" s="244"/>
      <c r="E6" s="246"/>
      <c r="F6" s="227"/>
      <c r="G6" s="225"/>
      <c r="H6" s="240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40"/>
      <c r="B7" s="179"/>
      <c r="C7" s="243"/>
      <c r="D7" s="245"/>
      <c r="E7" s="247"/>
      <c r="F7" s="228"/>
      <c r="G7" s="226"/>
      <c r="H7" s="241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9">
        <v>2</v>
      </c>
      <c r="B8" s="141" t="s">
        <v>143</v>
      </c>
      <c r="C8" s="242"/>
      <c r="D8" s="244"/>
      <c r="E8" s="246"/>
      <c r="F8" s="227"/>
      <c r="G8" s="225"/>
      <c r="H8" s="240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40"/>
      <c r="B9" s="142"/>
      <c r="C9" s="243"/>
      <c r="D9" s="245"/>
      <c r="E9" s="247"/>
      <c r="F9" s="228"/>
      <c r="G9" s="226"/>
      <c r="H9" s="241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9">
        <v>3</v>
      </c>
      <c r="B10" s="141" t="s">
        <v>144</v>
      </c>
      <c r="C10" s="242"/>
      <c r="D10" s="244"/>
      <c r="E10" s="246"/>
      <c r="F10" s="227"/>
      <c r="G10" s="225"/>
      <c r="H10" s="240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40"/>
      <c r="B11" s="142"/>
      <c r="C11" s="243"/>
      <c r="D11" s="245"/>
      <c r="E11" s="247"/>
      <c r="F11" s="228"/>
      <c r="G11" s="226"/>
      <c r="H11" s="241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9">
        <v>4</v>
      </c>
      <c r="B12" s="141" t="s">
        <v>145</v>
      </c>
      <c r="C12" s="242"/>
      <c r="D12" s="244"/>
      <c r="E12" s="246"/>
      <c r="F12" s="227"/>
      <c r="G12" s="225"/>
      <c r="H12" s="240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40"/>
      <c r="B13" s="142"/>
      <c r="C13" s="243"/>
      <c r="D13" s="245"/>
      <c r="E13" s="247"/>
      <c r="F13" s="228"/>
      <c r="G13" s="226"/>
      <c r="H13" s="241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9">
        <v>5</v>
      </c>
      <c r="B14" s="141" t="s">
        <v>146</v>
      </c>
      <c r="C14" s="242"/>
      <c r="D14" s="244"/>
      <c r="E14" s="246"/>
      <c r="F14" s="227"/>
      <c r="G14" s="225"/>
      <c r="H14" s="240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40"/>
      <c r="B15" s="142"/>
      <c r="C15" s="243"/>
      <c r="D15" s="245"/>
      <c r="E15" s="247"/>
      <c r="F15" s="228"/>
      <c r="G15" s="226"/>
      <c r="H15" s="241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9">
        <v>6</v>
      </c>
      <c r="B16" s="141" t="s">
        <v>147</v>
      </c>
      <c r="C16" s="242"/>
      <c r="D16" s="244"/>
      <c r="E16" s="246"/>
      <c r="F16" s="227"/>
      <c r="G16" s="225"/>
      <c r="H16" s="240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40"/>
      <c r="B17" s="142"/>
      <c r="C17" s="243"/>
      <c r="D17" s="245"/>
      <c r="E17" s="247"/>
      <c r="F17" s="228"/>
      <c r="G17" s="226"/>
      <c r="H17" s="241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9">
        <v>7</v>
      </c>
      <c r="B18" s="141" t="s">
        <v>148</v>
      </c>
      <c r="C18" s="242"/>
      <c r="D18" s="244"/>
      <c r="E18" s="246"/>
      <c r="F18" s="227"/>
      <c r="G18" s="225"/>
      <c r="H18" s="240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40"/>
      <c r="B19" s="142"/>
      <c r="C19" s="243"/>
      <c r="D19" s="245"/>
      <c r="E19" s="247"/>
      <c r="F19" s="228"/>
      <c r="G19" s="226"/>
      <c r="H19" s="241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9">
        <v>8</v>
      </c>
      <c r="B20" s="141" t="s">
        <v>149</v>
      </c>
      <c r="C20" s="242"/>
      <c r="D20" s="244"/>
      <c r="E20" s="246"/>
      <c r="F20" s="227"/>
      <c r="G20" s="225"/>
      <c r="H20" s="240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40"/>
      <c r="B21" s="142"/>
      <c r="C21" s="243"/>
      <c r="D21" s="245"/>
      <c r="E21" s="247"/>
      <c r="F21" s="228"/>
      <c r="G21" s="226"/>
      <c r="H21" s="241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9">
        <v>9</v>
      </c>
      <c r="B22" s="141" t="s">
        <v>150</v>
      </c>
      <c r="C22" s="242"/>
      <c r="D22" s="244"/>
      <c r="E22" s="246"/>
      <c r="F22" s="227"/>
      <c r="G22" s="225"/>
      <c r="H22" s="240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40"/>
      <c r="B23" s="142"/>
      <c r="C23" s="243"/>
      <c r="D23" s="245"/>
      <c r="E23" s="247"/>
      <c r="F23" s="228"/>
      <c r="G23" s="226"/>
      <c r="H23" s="241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9">
        <v>10</v>
      </c>
      <c r="B24" s="141" t="s">
        <v>151</v>
      </c>
      <c r="C24" s="242"/>
      <c r="D24" s="244"/>
      <c r="E24" s="246"/>
      <c r="F24" s="227"/>
      <c r="G24" s="225"/>
      <c r="H24" s="240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40"/>
      <c r="B25" s="142"/>
      <c r="C25" s="243"/>
      <c r="D25" s="245"/>
      <c r="E25" s="247"/>
      <c r="F25" s="228"/>
      <c r="G25" s="226"/>
      <c r="H25" s="241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9">
        <v>11</v>
      </c>
      <c r="B26" s="141" t="s">
        <v>152</v>
      </c>
      <c r="C26" s="242"/>
      <c r="D26" s="244"/>
      <c r="E26" s="246"/>
      <c r="F26" s="227"/>
      <c r="G26" s="225"/>
      <c r="H26" s="240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40"/>
      <c r="B27" s="142"/>
      <c r="C27" s="243"/>
      <c r="D27" s="245"/>
      <c r="E27" s="247"/>
      <c r="F27" s="228"/>
      <c r="G27" s="226"/>
      <c r="H27" s="241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9">
        <v>12</v>
      </c>
      <c r="B28" s="141" t="s">
        <v>153</v>
      </c>
      <c r="C28" s="242"/>
      <c r="D28" s="244"/>
      <c r="E28" s="246"/>
      <c r="F28" s="227"/>
      <c r="G28" s="225"/>
      <c r="H28" s="240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40"/>
      <c r="B29" s="142"/>
      <c r="C29" s="243"/>
      <c r="D29" s="245"/>
      <c r="E29" s="247"/>
      <c r="F29" s="228"/>
      <c r="G29" s="226"/>
      <c r="H29" s="241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9">
        <v>13</v>
      </c>
      <c r="B30" s="141" t="s">
        <v>154</v>
      </c>
      <c r="C30" s="242"/>
      <c r="D30" s="244"/>
      <c r="E30" s="246"/>
      <c r="F30" s="227"/>
      <c r="G30" s="225"/>
      <c r="H30" s="240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40"/>
      <c r="B31" s="142"/>
      <c r="C31" s="243"/>
      <c r="D31" s="245"/>
      <c r="E31" s="247"/>
      <c r="F31" s="228"/>
      <c r="G31" s="226"/>
      <c r="H31" s="241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9">
        <v>14</v>
      </c>
      <c r="B32" s="141" t="s">
        <v>155</v>
      </c>
      <c r="C32" s="242"/>
      <c r="D32" s="244"/>
      <c r="E32" s="246"/>
      <c r="F32" s="227"/>
      <c r="G32" s="225"/>
      <c r="H32" s="240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40"/>
      <c r="B33" s="142"/>
      <c r="C33" s="243"/>
      <c r="D33" s="245"/>
      <c r="E33" s="247"/>
      <c r="F33" s="228"/>
      <c r="G33" s="226"/>
      <c r="H33" s="241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9">
        <v>15</v>
      </c>
      <c r="B34" s="141" t="s">
        <v>156</v>
      </c>
      <c r="C34" s="242"/>
      <c r="D34" s="244"/>
      <c r="E34" s="246"/>
      <c r="F34" s="227"/>
      <c r="G34" s="225"/>
      <c r="H34" s="240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40"/>
      <c r="B35" s="142"/>
      <c r="C35" s="243"/>
      <c r="D35" s="245"/>
      <c r="E35" s="247"/>
      <c r="F35" s="228"/>
      <c r="G35" s="226"/>
      <c r="H35" s="241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9">
        <v>16</v>
      </c>
      <c r="B36" s="141" t="s">
        <v>157</v>
      </c>
      <c r="C36" s="242"/>
      <c r="D36" s="244"/>
      <c r="E36" s="246"/>
      <c r="F36" s="227"/>
      <c r="G36" s="225"/>
      <c r="H36" s="240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40"/>
      <c r="B37" s="142"/>
      <c r="C37" s="243"/>
      <c r="D37" s="245"/>
      <c r="E37" s="247"/>
      <c r="F37" s="228"/>
      <c r="G37" s="226"/>
      <c r="H37" s="241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9">
        <v>17</v>
      </c>
      <c r="B38" s="141" t="s">
        <v>158</v>
      </c>
      <c r="C38" s="242"/>
      <c r="D38" s="244"/>
      <c r="E38" s="246"/>
      <c r="F38" s="227"/>
      <c r="G38" s="225"/>
      <c r="H38" s="240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40"/>
      <c r="B39" s="142"/>
      <c r="C39" s="243"/>
      <c r="D39" s="245"/>
      <c r="E39" s="247"/>
      <c r="F39" s="228"/>
      <c r="G39" s="226"/>
      <c r="H39" s="241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9">
        <v>18</v>
      </c>
      <c r="B40" s="141" t="s">
        <v>159</v>
      </c>
      <c r="C40" s="242"/>
      <c r="D40" s="244"/>
      <c r="E40" s="246"/>
      <c r="F40" s="227"/>
      <c r="G40" s="225"/>
      <c r="H40" s="240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40"/>
      <c r="B41" s="142"/>
      <c r="C41" s="243"/>
      <c r="D41" s="245"/>
      <c r="E41" s="247"/>
      <c r="F41" s="228"/>
      <c r="G41" s="226"/>
      <c r="H41" s="241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9">
        <v>19</v>
      </c>
      <c r="B42" s="141" t="s">
        <v>160</v>
      </c>
      <c r="C42" s="242"/>
      <c r="D42" s="244"/>
      <c r="E42" s="246"/>
      <c r="F42" s="227"/>
      <c r="G42" s="225"/>
      <c r="H42" s="240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40"/>
      <c r="B43" s="142"/>
      <c r="C43" s="243"/>
      <c r="D43" s="245"/>
      <c r="E43" s="247"/>
      <c r="F43" s="228"/>
      <c r="G43" s="226"/>
      <c r="H43" s="241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9">
        <v>20</v>
      </c>
      <c r="B44" s="141" t="s">
        <v>161</v>
      </c>
      <c r="C44" s="242"/>
      <c r="D44" s="244"/>
      <c r="E44" s="246"/>
      <c r="F44" s="227"/>
      <c r="G44" s="225"/>
      <c r="H44" s="240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40"/>
      <c r="B45" s="142"/>
      <c r="C45" s="243"/>
      <c r="D45" s="245"/>
      <c r="E45" s="247"/>
      <c r="F45" s="228"/>
      <c r="G45" s="226"/>
      <c r="H45" s="241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9">
        <v>21</v>
      </c>
      <c r="B46" s="141" t="s">
        <v>162</v>
      </c>
      <c r="C46" s="242"/>
      <c r="D46" s="244"/>
      <c r="E46" s="246"/>
      <c r="F46" s="227"/>
      <c r="G46" s="225"/>
      <c r="H46" s="240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40"/>
      <c r="B47" s="142"/>
      <c r="C47" s="243"/>
      <c r="D47" s="245"/>
      <c r="E47" s="247"/>
      <c r="F47" s="228"/>
      <c r="G47" s="226"/>
      <c r="H47" s="241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9">
        <v>22</v>
      </c>
      <c r="B48" s="141" t="s">
        <v>163</v>
      </c>
      <c r="C48" s="242"/>
      <c r="D48" s="244"/>
      <c r="E48" s="246"/>
      <c r="F48" s="227"/>
      <c r="G48" s="225"/>
      <c r="H48" s="240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40"/>
      <c r="B49" s="142"/>
      <c r="C49" s="243"/>
      <c r="D49" s="245"/>
      <c r="E49" s="247"/>
      <c r="F49" s="228"/>
      <c r="G49" s="226"/>
      <c r="H49" s="241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9">
        <v>23</v>
      </c>
      <c r="B50" s="141" t="s">
        <v>164</v>
      </c>
      <c r="C50" s="242"/>
      <c r="D50" s="244"/>
      <c r="E50" s="246"/>
      <c r="F50" s="227"/>
      <c r="G50" s="225"/>
      <c r="H50" s="240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40"/>
      <c r="B51" s="142"/>
      <c r="C51" s="243"/>
      <c r="D51" s="245"/>
      <c r="E51" s="247"/>
      <c r="F51" s="228"/>
      <c r="G51" s="226"/>
      <c r="H51" s="241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9">
        <v>24</v>
      </c>
      <c r="B52" s="141" t="s">
        <v>165</v>
      </c>
      <c r="C52" s="242"/>
      <c r="D52" s="244"/>
      <c r="E52" s="246"/>
      <c r="F52" s="227"/>
      <c r="G52" s="225"/>
      <c r="H52" s="240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40"/>
      <c r="B53" s="142"/>
      <c r="C53" s="243"/>
      <c r="D53" s="245"/>
      <c r="E53" s="247"/>
      <c r="F53" s="228"/>
      <c r="G53" s="226"/>
      <c r="H53" s="241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9">
        <v>25</v>
      </c>
      <c r="B54" s="141" t="s">
        <v>166</v>
      </c>
      <c r="C54" s="242"/>
      <c r="D54" s="244"/>
      <c r="E54" s="246"/>
      <c r="F54" s="227"/>
      <c r="G54" s="225"/>
      <c r="H54" s="240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40"/>
      <c r="B55" s="142"/>
      <c r="C55" s="243"/>
      <c r="D55" s="245"/>
      <c r="E55" s="247"/>
      <c r="F55" s="228"/>
      <c r="G55" s="226"/>
      <c r="H55" s="241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9">
        <v>26</v>
      </c>
      <c r="B56" s="141" t="s">
        <v>167</v>
      </c>
      <c r="C56" s="242"/>
      <c r="D56" s="244"/>
      <c r="E56" s="246"/>
      <c r="F56" s="227"/>
      <c r="G56" s="225"/>
      <c r="H56" s="240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40"/>
      <c r="B57" s="142"/>
      <c r="C57" s="243"/>
      <c r="D57" s="245"/>
      <c r="E57" s="247"/>
      <c r="F57" s="228"/>
      <c r="G57" s="226"/>
      <c r="H57" s="241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9">
        <v>27</v>
      </c>
      <c r="B58" s="141" t="s">
        <v>168</v>
      </c>
      <c r="C58" s="242"/>
      <c r="D58" s="244"/>
      <c r="E58" s="246"/>
      <c r="F58" s="227"/>
      <c r="G58" s="225"/>
      <c r="H58" s="240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40"/>
      <c r="B59" s="142"/>
      <c r="C59" s="243"/>
      <c r="D59" s="245"/>
      <c r="E59" s="247"/>
      <c r="F59" s="228"/>
      <c r="G59" s="226"/>
      <c r="H59" s="241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9">
        <v>28</v>
      </c>
      <c r="B60" s="141" t="s">
        <v>169</v>
      </c>
      <c r="C60" s="242"/>
      <c r="D60" s="244"/>
      <c r="E60" s="246"/>
      <c r="F60" s="227"/>
      <c r="G60" s="225"/>
      <c r="H60" s="240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40"/>
      <c r="B61" s="142"/>
      <c r="C61" s="243"/>
      <c r="D61" s="245"/>
      <c r="E61" s="247"/>
      <c r="F61" s="228"/>
      <c r="G61" s="226"/>
      <c r="H61" s="241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9">
        <v>29</v>
      </c>
      <c r="B62" s="141" t="s">
        <v>170</v>
      </c>
      <c r="C62" s="242"/>
      <c r="D62" s="244"/>
      <c r="E62" s="246"/>
      <c r="F62" s="227"/>
      <c r="G62" s="225"/>
      <c r="H62" s="240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40"/>
      <c r="B63" s="142"/>
      <c r="C63" s="243"/>
      <c r="D63" s="245"/>
      <c r="E63" s="247"/>
      <c r="F63" s="228"/>
      <c r="G63" s="226"/>
      <c r="H63" s="241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9">
        <v>30</v>
      </c>
      <c r="B64" s="141" t="s">
        <v>171</v>
      </c>
      <c r="C64" s="242"/>
      <c r="D64" s="244"/>
      <c r="E64" s="246"/>
      <c r="F64" s="227"/>
      <c r="G64" s="225"/>
      <c r="H64" s="240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40"/>
      <c r="B65" s="142"/>
      <c r="C65" s="243"/>
      <c r="D65" s="245"/>
      <c r="E65" s="247"/>
      <c r="F65" s="228"/>
      <c r="G65" s="226"/>
      <c r="H65" s="241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9">
        <v>31</v>
      </c>
      <c r="B66" s="141" t="s">
        <v>172</v>
      </c>
      <c r="C66" s="242"/>
      <c r="D66" s="244"/>
      <c r="E66" s="246"/>
      <c r="F66" s="227"/>
      <c r="G66" s="225"/>
      <c r="H66" s="240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40"/>
      <c r="B67" s="142"/>
      <c r="C67" s="243"/>
      <c r="D67" s="245"/>
      <c r="E67" s="247"/>
      <c r="F67" s="228"/>
      <c r="G67" s="226"/>
      <c r="H67" s="241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9">
        <v>32</v>
      </c>
      <c r="B68" s="141" t="s">
        <v>173</v>
      </c>
      <c r="C68" s="242"/>
      <c r="D68" s="244"/>
      <c r="E68" s="246"/>
      <c r="F68" s="227"/>
      <c r="G68" s="225"/>
      <c r="H68" s="240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40"/>
      <c r="B69" s="142"/>
      <c r="C69" s="243"/>
      <c r="D69" s="245"/>
      <c r="E69" s="247"/>
      <c r="F69" s="228"/>
      <c r="G69" s="226"/>
      <c r="H69" s="241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9">
        <v>33</v>
      </c>
      <c r="B70" s="141" t="s">
        <v>174</v>
      </c>
      <c r="C70" s="242"/>
      <c r="D70" s="244"/>
      <c r="E70" s="246"/>
      <c r="F70" s="227"/>
      <c r="G70" s="225"/>
      <c r="H70" s="240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40"/>
      <c r="B71" s="142"/>
      <c r="C71" s="243"/>
      <c r="D71" s="245"/>
      <c r="E71" s="247"/>
      <c r="F71" s="228"/>
      <c r="G71" s="226"/>
      <c r="H71" s="241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9">
        <v>34</v>
      </c>
      <c r="B72" s="141" t="s">
        <v>175</v>
      </c>
      <c r="C72" s="242"/>
      <c r="D72" s="244"/>
      <c r="E72" s="246"/>
      <c r="F72" s="227"/>
      <c r="G72" s="225"/>
      <c r="H72" s="240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40"/>
      <c r="B73" s="142"/>
      <c r="C73" s="243"/>
      <c r="D73" s="245"/>
      <c r="E73" s="247"/>
      <c r="F73" s="228"/>
      <c r="G73" s="226"/>
      <c r="H73" s="241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9">
        <v>35</v>
      </c>
      <c r="B74" s="164" t="s">
        <v>176</v>
      </c>
      <c r="C74" s="242"/>
      <c r="D74" s="244"/>
      <c r="E74" s="246"/>
      <c r="F74" s="227"/>
      <c r="G74" s="225"/>
      <c r="H74" s="240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40"/>
      <c r="B75" s="165"/>
      <c r="C75" s="243"/>
      <c r="D75" s="245"/>
      <c r="E75" s="247"/>
      <c r="F75" s="228"/>
      <c r="G75" s="226"/>
      <c r="H75" s="241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9">
        <v>36</v>
      </c>
      <c r="B76" s="164" t="s">
        <v>177</v>
      </c>
      <c r="C76" s="242"/>
      <c r="D76" s="244"/>
      <c r="E76" s="246"/>
      <c r="F76" s="227"/>
      <c r="G76" s="225"/>
      <c r="H76" s="240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40"/>
      <c r="B77" s="165"/>
      <c r="C77" s="243"/>
      <c r="D77" s="245"/>
      <c r="E77" s="247"/>
      <c r="F77" s="228"/>
      <c r="G77" s="226"/>
      <c r="H77" s="241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9">
        <v>37</v>
      </c>
      <c r="B78" s="164" t="s">
        <v>178</v>
      </c>
      <c r="C78" s="242"/>
      <c r="D78" s="244"/>
      <c r="E78" s="246"/>
      <c r="F78" s="227"/>
      <c r="G78" s="225"/>
      <c r="H78" s="240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40"/>
      <c r="B79" s="165"/>
      <c r="C79" s="243"/>
      <c r="D79" s="245"/>
      <c r="E79" s="247"/>
      <c r="F79" s="228"/>
      <c r="G79" s="226"/>
      <c r="H79" s="241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9">
        <v>38</v>
      </c>
      <c r="B80" s="164" t="s">
        <v>179</v>
      </c>
      <c r="C80" s="242"/>
      <c r="D80" s="244"/>
      <c r="E80" s="246"/>
      <c r="F80" s="227"/>
      <c r="G80" s="225"/>
      <c r="H80" s="240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40"/>
      <c r="B81" s="165"/>
      <c r="C81" s="243"/>
      <c r="D81" s="245"/>
      <c r="E81" s="247"/>
      <c r="F81" s="228"/>
      <c r="G81" s="226"/>
      <c r="H81" s="241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9">
        <v>39</v>
      </c>
      <c r="B82" s="164" t="s">
        <v>180</v>
      </c>
      <c r="C82" s="242"/>
      <c r="D82" s="244"/>
      <c r="E82" s="246"/>
      <c r="F82" s="227"/>
      <c r="G82" s="225"/>
      <c r="H82" s="240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40"/>
      <c r="B83" s="165"/>
      <c r="C83" s="243"/>
      <c r="D83" s="245"/>
      <c r="E83" s="247"/>
      <c r="F83" s="228"/>
      <c r="G83" s="226"/>
      <c r="H83" s="241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9">
        <v>40</v>
      </c>
      <c r="B84" s="141" t="s">
        <v>181</v>
      </c>
      <c r="C84" s="242"/>
      <c r="D84" s="244"/>
      <c r="E84" s="246"/>
      <c r="F84" s="227"/>
      <c r="G84" s="225"/>
      <c r="H84" s="240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40"/>
      <c r="B85" s="142"/>
      <c r="C85" s="243"/>
      <c r="D85" s="245"/>
      <c r="E85" s="247"/>
      <c r="F85" s="228"/>
      <c r="G85" s="226"/>
      <c r="H85" s="241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9">
        <v>41</v>
      </c>
      <c r="B86" s="141" t="s">
        <v>182</v>
      </c>
      <c r="C86" s="242"/>
      <c r="D86" s="244"/>
      <c r="E86" s="246"/>
      <c r="F86" s="227"/>
      <c r="G86" s="225"/>
      <c r="H86" s="240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40"/>
      <c r="B87" s="142"/>
      <c r="C87" s="243"/>
      <c r="D87" s="245"/>
      <c r="E87" s="247"/>
      <c r="F87" s="228"/>
      <c r="G87" s="226"/>
      <c r="H87" s="241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9">
        <v>42</v>
      </c>
      <c r="B88" s="141" t="s">
        <v>183</v>
      </c>
      <c r="C88" s="242"/>
      <c r="D88" s="244"/>
      <c r="E88" s="246"/>
      <c r="F88" s="227"/>
      <c r="G88" s="225"/>
      <c r="H88" s="240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40"/>
      <c r="B89" s="142"/>
      <c r="C89" s="243"/>
      <c r="D89" s="245"/>
      <c r="E89" s="247"/>
      <c r="F89" s="228"/>
      <c r="G89" s="226"/>
      <c r="H89" s="241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9">
        <v>43</v>
      </c>
      <c r="B90" s="141" t="s">
        <v>184</v>
      </c>
      <c r="C90" s="242"/>
      <c r="D90" s="244"/>
      <c r="E90" s="246"/>
      <c r="F90" s="227"/>
      <c r="G90" s="225"/>
      <c r="H90" s="240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40"/>
      <c r="B91" s="142"/>
      <c r="C91" s="243"/>
      <c r="D91" s="245"/>
      <c r="E91" s="247"/>
      <c r="F91" s="228"/>
      <c r="G91" s="226"/>
      <c r="H91" s="241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9">
        <v>44</v>
      </c>
      <c r="B92" s="141" t="s">
        <v>185</v>
      </c>
      <c r="C92" s="242"/>
      <c r="D92" s="244"/>
      <c r="E92" s="246"/>
      <c r="F92" s="227"/>
      <c r="G92" s="225"/>
      <c r="H92" s="240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40"/>
      <c r="B93" s="142"/>
      <c r="C93" s="243"/>
      <c r="D93" s="245"/>
      <c r="E93" s="247"/>
      <c r="F93" s="228"/>
      <c r="G93" s="226"/>
      <c r="H93" s="241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9">
        <v>45</v>
      </c>
      <c r="B94" s="141" t="s">
        <v>186</v>
      </c>
      <c r="C94" s="242"/>
      <c r="D94" s="244"/>
      <c r="E94" s="246"/>
      <c r="F94" s="227"/>
      <c r="G94" s="225"/>
      <c r="H94" s="240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40"/>
      <c r="B95" s="142"/>
      <c r="C95" s="243"/>
      <c r="D95" s="245"/>
      <c r="E95" s="247"/>
      <c r="F95" s="228"/>
      <c r="G95" s="226"/>
      <c r="H95" s="241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9">
        <v>46</v>
      </c>
      <c r="B96" s="141" t="s">
        <v>187</v>
      </c>
      <c r="C96" s="242"/>
      <c r="D96" s="244"/>
      <c r="E96" s="246"/>
      <c r="F96" s="227"/>
      <c r="G96" s="225"/>
      <c r="H96" s="240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40"/>
      <c r="B97" s="142"/>
      <c r="C97" s="243"/>
      <c r="D97" s="245"/>
      <c r="E97" s="247"/>
      <c r="F97" s="228"/>
      <c r="G97" s="226"/>
      <c r="H97" s="241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9">
        <v>47</v>
      </c>
      <c r="B98" s="141" t="s">
        <v>188</v>
      </c>
      <c r="C98" s="242"/>
      <c r="D98" s="244"/>
      <c r="E98" s="246"/>
      <c r="F98" s="227"/>
      <c r="G98" s="225"/>
      <c r="H98" s="240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40"/>
      <c r="B99" s="142"/>
      <c r="C99" s="243"/>
      <c r="D99" s="245"/>
      <c r="E99" s="247"/>
      <c r="F99" s="228"/>
      <c r="G99" s="226"/>
      <c r="H99" s="241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9">
        <v>48</v>
      </c>
      <c r="B100" s="141" t="s">
        <v>189</v>
      </c>
      <c r="C100" s="242"/>
      <c r="D100" s="244"/>
      <c r="E100" s="246"/>
      <c r="F100" s="227"/>
      <c r="G100" s="225"/>
      <c r="H100" s="240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40"/>
      <c r="B101" s="142"/>
      <c r="C101" s="243"/>
      <c r="D101" s="245"/>
      <c r="E101" s="247"/>
      <c r="F101" s="228"/>
      <c r="G101" s="226"/>
      <c r="H101" s="241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9">
        <v>49</v>
      </c>
      <c r="B102" s="141" t="s">
        <v>190</v>
      </c>
      <c r="C102" s="242"/>
      <c r="D102" s="244"/>
      <c r="E102" s="246"/>
      <c r="F102" s="227"/>
      <c r="G102" s="225"/>
      <c r="H102" s="240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40"/>
      <c r="B103" s="142"/>
      <c r="C103" s="243"/>
      <c r="D103" s="245"/>
      <c r="E103" s="247"/>
      <c r="F103" s="228"/>
      <c r="G103" s="226"/>
      <c r="H103" s="241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9">
        <v>50</v>
      </c>
      <c r="B104" s="141" t="s">
        <v>191</v>
      </c>
      <c r="C104" s="242"/>
      <c r="D104" s="244"/>
      <c r="E104" s="246"/>
      <c r="F104" s="227"/>
      <c r="G104" s="225"/>
      <c r="H104" s="240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40"/>
      <c r="B105" s="142"/>
      <c r="C105" s="243"/>
      <c r="D105" s="245"/>
      <c r="E105" s="247"/>
      <c r="F105" s="228"/>
      <c r="G105" s="226"/>
      <c r="H105" s="241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G8:G9"/>
    <mergeCell ref="G10:G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72:F73"/>
    <mergeCell ref="F74:F75"/>
    <mergeCell ref="F76:F77"/>
    <mergeCell ref="F78:F79"/>
    <mergeCell ref="F80:F81"/>
    <mergeCell ref="F82:F83"/>
    <mergeCell ref="G12:G13"/>
    <mergeCell ref="G14:G15"/>
    <mergeCell ref="G16:G17"/>
    <mergeCell ref="G18:G19"/>
    <mergeCell ref="G26:G27"/>
    <mergeCell ref="G28:G29"/>
    <mergeCell ref="G20:G21"/>
    <mergeCell ref="G22:G23"/>
    <mergeCell ref="G24:G25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2" t="s">
        <v>41</v>
      </c>
      <c r="B1" s="263"/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5.75">
      <c r="A2" s="25" t="s">
        <v>42</v>
      </c>
      <c r="B2" s="270" t="s">
        <v>43</v>
      </c>
      <c r="C2" s="271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2"/>
      <c r="C3" s="273"/>
      <c r="D3" s="51"/>
      <c r="E3" s="29"/>
      <c r="F3" s="29"/>
      <c r="G3" s="29"/>
      <c r="H3" s="29"/>
      <c r="I3" s="29"/>
      <c r="J3" s="52"/>
      <c r="K3" s="30"/>
    </row>
    <row r="4" spans="1:11" ht="15.75">
      <c r="A4" s="267" t="s">
        <v>113</v>
      </c>
      <c r="B4" s="255"/>
      <c r="C4" s="268"/>
      <c r="D4" s="268"/>
      <c r="E4" s="268"/>
      <c r="F4" s="268"/>
      <c r="G4" s="268"/>
      <c r="H4" s="268"/>
      <c r="I4" s="268"/>
      <c r="J4" s="254"/>
      <c r="K4" s="269"/>
    </row>
    <row r="5" spans="1:11" ht="15.75">
      <c r="A5" s="25" t="s">
        <v>48</v>
      </c>
      <c r="B5" s="254" t="s">
        <v>49</v>
      </c>
      <c r="C5" s="255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7" t="s">
        <v>54</v>
      </c>
      <c r="B6" s="254" t="s">
        <v>55</v>
      </c>
      <c r="C6" s="255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7"/>
      <c r="B7" s="254" t="s">
        <v>59</v>
      </c>
      <c r="C7" s="255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7" t="s">
        <v>61</v>
      </c>
      <c r="B8" s="254" t="s">
        <v>55</v>
      </c>
      <c r="C8" s="255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7"/>
      <c r="B9" s="254" t="s">
        <v>59</v>
      </c>
      <c r="C9" s="255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7" t="s">
        <v>64</v>
      </c>
      <c r="B10" s="255"/>
      <c r="C10" s="268"/>
      <c r="D10" s="268"/>
      <c r="E10" s="268"/>
      <c r="F10" s="268"/>
      <c r="G10" s="268"/>
      <c r="H10" s="268"/>
      <c r="I10" s="268"/>
      <c r="J10" s="254"/>
      <c r="K10" s="269"/>
    </row>
    <row r="11" spans="1:11" ht="15.75">
      <c r="A11" s="267" t="s">
        <v>65</v>
      </c>
      <c r="B11" s="255"/>
      <c r="C11" s="268"/>
      <c r="D11" s="268"/>
      <c r="E11" s="268"/>
      <c r="F11" s="268"/>
      <c r="G11" s="268"/>
      <c r="H11" s="268"/>
      <c r="I11" s="268"/>
      <c r="J11" s="254"/>
      <c r="K11" s="269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7" t="s">
        <v>72</v>
      </c>
      <c r="B16" s="255"/>
      <c r="C16" s="268"/>
      <c r="D16" s="268"/>
      <c r="E16" s="268"/>
      <c r="F16" s="268"/>
      <c r="G16" s="268"/>
      <c r="H16" s="268"/>
      <c r="I16" s="268"/>
      <c r="J16" s="254"/>
      <c r="K16" s="269"/>
    </row>
    <row r="17" spans="1:11" ht="15.75">
      <c r="A17" s="25" t="s">
        <v>73</v>
      </c>
      <c r="B17" s="254"/>
      <c r="C17" s="255"/>
      <c r="D17" s="254"/>
      <c r="E17" s="255"/>
      <c r="F17" s="254"/>
      <c r="G17" s="255"/>
      <c r="H17" s="254"/>
      <c r="I17" s="255"/>
      <c r="J17" s="254"/>
      <c r="K17" s="255"/>
    </row>
    <row r="18" spans="1:11" ht="15.75" customHeight="1">
      <c r="A18" s="259" t="s">
        <v>64</v>
      </c>
      <c r="B18" s="41">
        <v>1</v>
      </c>
      <c r="C18" s="29"/>
      <c r="D18" s="42">
        <v>1</v>
      </c>
      <c r="E18" s="54"/>
      <c r="F18" s="256">
        <v>1</v>
      </c>
      <c r="G18" s="256"/>
      <c r="H18" s="256">
        <v>1</v>
      </c>
      <c r="I18" s="256"/>
      <c r="J18" s="256">
        <v>1</v>
      </c>
      <c r="K18" s="251"/>
    </row>
    <row r="19" spans="1:11" ht="15.75">
      <c r="A19" s="260"/>
      <c r="B19" s="41">
        <v>2</v>
      </c>
      <c r="C19" s="29"/>
      <c r="D19" s="42">
        <v>2</v>
      </c>
      <c r="E19" s="54"/>
      <c r="F19" s="257"/>
      <c r="G19" s="257"/>
      <c r="H19" s="257"/>
      <c r="I19" s="257"/>
      <c r="J19" s="257"/>
      <c r="K19" s="252"/>
    </row>
    <row r="20" spans="1:11" ht="15.75" customHeight="1">
      <c r="A20" s="261"/>
      <c r="B20" s="41">
        <v>3</v>
      </c>
      <c r="C20" s="41"/>
      <c r="D20" s="42"/>
      <c r="E20" s="55"/>
      <c r="F20" s="258"/>
      <c r="G20" s="258"/>
      <c r="H20" s="258"/>
      <c r="I20" s="258"/>
      <c r="J20" s="258"/>
      <c r="K20" s="253"/>
    </row>
    <row r="21" spans="1:11" ht="15.75">
      <c r="A21" s="25" t="s">
        <v>74</v>
      </c>
      <c r="B21" s="254"/>
      <c r="C21" s="255"/>
      <c r="D21" s="254"/>
      <c r="E21" s="255"/>
      <c r="F21" s="254"/>
      <c r="G21" s="255"/>
      <c r="H21" s="254"/>
      <c r="I21" s="255"/>
      <c r="J21" s="254"/>
      <c r="K21" s="255"/>
    </row>
    <row r="22" spans="1:11" ht="15.75" customHeight="1">
      <c r="A22" s="259" t="s">
        <v>75</v>
      </c>
      <c r="B22" s="254" t="s">
        <v>93</v>
      </c>
      <c r="C22" s="255"/>
      <c r="D22" s="254" t="s">
        <v>93</v>
      </c>
      <c r="E22" s="255"/>
      <c r="F22" s="254" t="s">
        <v>93</v>
      </c>
      <c r="G22" s="255"/>
      <c r="H22" s="254" t="s">
        <v>93</v>
      </c>
      <c r="I22" s="255"/>
      <c r="J22" s="254" t="s">
        <v>93</v>
      </c>
      <c r="K22" s="255"/>
    </row>
    <row r="23" spans="1:11" ht="15.75">
      <c r="A23" s="260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60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60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61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4" t="s">
        <v>123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2:11" ht="12.75">
      <c r="B30" s="66"/>
      <c r="C30" s="274" t="s">
        <v>124</v>
      </c>
      <c r="D30" s="275"/>
      <c r="E30" s="275"/>
      <c r="F30" s="275"/>
      <c r="G30" s="275"/>
      <c r="H30" s="275"/>
      <c r="I30" s="275"/>
      <c r="J30" s="275"/>
      <c r="K30" s="275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2014-08-25T07:03:15Z</dcterms:modified>
  <cp:category/>
  <cp:version/>
  <cp:contentType/>
  <cp:contentStatus/>
</cp:coreProperties>
</file>